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60" windowWidth="13800" windowHeight="7470"/>
  </bookViews>
  <sheets>
    <sheet name="Capital instruments" sheetId="1" r:id="rId1"/>
    <sheet name="Asset encumbrance" sheetId="3" r:id="rId2"/>
    <sheet name="Own funds" sheetId="2" r:id="rId3"/>
    <sheet name="Countercyclical buffer req." sheetId="4" r:id="rId4"/>
    <sheet name="Leverage ratio" sheetId="6" r:id="rId5"/>
  </sheets>
  <externalReferences>
    <externalReference r:id="rId6"/>
    <externalReference r:id="rId7"/>
  </externalReferences>
  <definedNames>
    <definedName name="År2Säkringsreserv" localSheetId="4">'[1]IN Förändring EK'!$K$39</definedName>
    <definedName name="År2Säkringsreserv">'[1]IN Förändring EK'!$K$39</definedName>
  </definedNames>
  <calcPr calcId="145621" iterate="1"/>
</workbook>
</file>

<file path=xl/calcChain.xml><?xml version="1.0" encoding="utf-8"?>
<calcChain xmlns="http://schemas.openxmlformats.org/spreadsheetml/2006/main">
  <c r="D68" i="6" l="1"/>
  <c r="D67" i="6"/>
  <c r="D66" i="6"/>
  <c r="D65" i="6"/>
  <c r="D64" i="6"/>
  <c r="D63" i="6"/>
  <c r="D62" i="6"/>
  <c r="D61" i="6"/>
  <c r="D60" i="6"/>
  <c r="D59" i="6"/>
  <c r="D58" i="6"/>
  <c r="D57" i="6"/>
  <c r="M11" i="4" l="1"/>
  <c r="M15" i="4"/>
  <c r="J10" i="4"/>
  <c r="M10" i="4" s="1"/>
  <c r="J11" i="4"/>
  <c r="J12" i="4"/>
  <c r="M12" i="4" s="1"/>
  <c r="J13" i="4"/>
  <c r="M13" i="4" s="1"/>
  <c r="J14" i="4"/>
  <c r="M14" i="4" s="1"/>
  <c r="J15" i="4"/>
  <c r="J16" i="4"/>
  <c r="M16" i="4" s="1"/>
  <c r="J17" i="4"/>
  <c r="M17" i="4" s="1"/>
  <c r="J9" i="4"/>
  <c r="M9" i="4" s="1"/>
  <c r="D74" i="2" l="1"/>
  <c r="D101" i="2" s="1"/>
</calcChain>
</file>

<file path=xl/sharedStrings.xml><?xml version="1.0" encoding="utf-8"?>
<sst xmlns="http://schemas.openxmlformats.org/spreadsheetml/2006/main" count="773" uniqueCount="446">
  <si>
    <t>9a</t>
  </si>
  <si>
    <t>9b</t>
  </si>
  <si>
    <t>20a</t>
  </si>
  <si>
    <t>20b</t>
  </si>
  <si>
    <t>Issuer</t>
  </si>
  <si>
    <t>Governing law(s) of the instrument</t>
  </si>
  <si>
    <t>Regulatory treatment</t>
  </si>
  <si>
    <t>Transitional CRR rules</t>
  </si>
  <si>
    <t>Post-transitional CRR rules</t>
  </si>
  <si>
    <t>Amount recognised in regulatory capital (currency in million, as most recent reporting date)</t>
  </si>
  <si>
    <t>Nominal amount of instrument</t>
  </si>
  <si>
    <t>Issue price</t>
  </si>
  <si>
    <t>Redemption price</t>
  </si>
  <si>
    <t>Accounting classification</t>
  </si>
  <si>
    <t xml:space="preserve">Original date of issuance </t>
  </si>
  <si>
    <t>Perpetual or dated</t>
  </si>
  <si>
    <t>Original maturity date</t>
  </si>
  <si>
    <t>Issuer call subject to prior supervisory approval</t>
  </si>
  <si>
    <t>Optional call date, contingent call dates and redemption amount</t>
  </si>
  <si>
    <t>Subsequent call dates, if applicable</t>
  </si>
  <si>
    <t>Coupons/dividends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</si>
  <si>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</si>
  <si>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</si>
  <si>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</si>
  <si>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</si>
  <si>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</si>
  <si>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</si>
  <si>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Convertible or non-convertible</t>
  </si>
  <si>
    <t>If convertible, conversion trigger(s)</t>
  </si>
  <si>
    <t>If convertible, fully or partially</t>
  </si>
  <si>
    <t>If convertible, conversion rate</t>
  </si>
  <si>
    <t>If convertible, mandatory or optional conversion</t>
  </si>
  <si>
    <t>If convertible, specify instrument type convertible into</t>
  </si>
  <si>
    <t>Write-down features</t>
  </si>
  <si>
    <t>If write-down, write-down trigger(s)</t>
  </si>
  <si>
    <t>If write-down, full or partial</t>
  </si>
  <si>
    <t>If write-down, permanent or temporary</t>
  </si>
  <si>
    <t>If temporary write-down, description of write-down mechanism</t>
  </si>
  <si>
    <t>Position in subordination hierarchy in liquidation (specify instrument type immediately senior to instrument)</t>
  </si>
  <si>
    <t>Non-compliant transitioned features</t>
  </si>
  <si>
    <t>If yes, specify non-compliant features</t>
  </si>
  <si>
    <t>Capital instruments main features template</t>
  </si>
  <si>
    <t>Common Equity Tier 1 capital: instruments and reserves</t>
  </si>
  <si>
    <t>(B) 
REGULATION (EU) No 575/2013 ARTICLE REFERENCE</t>
  </si>
  <si>
    <t>(C) 
AMOUNTS SUBJECT TO PRE-REGULATION (EU) No 575/2013 TREATMENT OR PRESCRIBED RESIDUAL AMOUNT OF REGULATION (EU) 575/2013</t>
  </si>
  <si>
    <t>Capital instruments and the related share premium accounts</t>
  </si>
  <si>
    <t>26 (1), 27, 28, 29, EBA list 26 (3)</t>
  </si>
  <si>
    <t>EBA list 26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</si>
  <si>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</si>
  <si>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</si>
  <si>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</si>
  <si>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</si>
  <si>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</si>
  <si>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</si>
  <si>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</si>
  <si>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</si>
  <si>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</si>
  <si>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</si>
  <si>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</si>
  <si>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</si>
  <si>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</si>
  <si>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</si>
  <si>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</si>
  <si>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</si>
  <si>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</si>
  <si>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</si>
  <si>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</si>
  <si>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</si>
  <si>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</si>
  <si>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</si>
  <si>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</si>
  <si>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</si>
  <si>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</si>
  <si>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</si>
  <si>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</si>
  <si>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</si>
  <si>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</si>
  <si>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</si>
  <si>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</si>
  <si>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</si>
  <si>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</si>
  <si>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</si>
  <si>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</si>
  <si>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</si>
  <si>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</si>
  <si>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(negatvie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</si>
  <si>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</si>
  <si>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</si>
  <si>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</si>
  <si>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</si>
  <si>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</si>
  <si>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</si>
  <si>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</si>
  <si>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</si>
  <si>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</si>
  <si>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</si>
  <si>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</si>
  <si>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</si>
  <si>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</si>
  <si>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</si>
  <si>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</si>
  <si>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</si>
  <si>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</si>
  <si>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</si>
  <si>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</si>
  <si>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</si>
  <si>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</si>
  <si>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</si>
  <si>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</si>
  <si>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</si>
  <si>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</si>
  <si>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</si>
  <si>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</si>
  <si>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</si>
  <si>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</si>
  <si>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</si>
  <si>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</si>
  <si>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</si>
  <si>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</si>
  <si>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</si>
  <si>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</si>
  <si>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</si>
  <si>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</si>
  <si>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</si>
  <si>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</si>
  <si>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</si>
  <si>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</si>
  <si>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</si>
  <si>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</si>
  <si>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</si>
  <si>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</si>
  <si>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</si>
  <si>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</si>
  <si>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</si>
  <si>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</si>
  <si>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</si>
  <si>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</si>
  <si>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</si>
  <si>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</si>
  <si>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</si>
  <si>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</si>
  <si>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</si>
  <si>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</si>
  <si>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</si>
  <si>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</si>
  <si>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</si>
  <si>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</si>
  <si>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</si>
  <si>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</si>
  <si>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</si>
  <si>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</si>
  <si>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</si>
  <si>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</si>
  <si>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</si>
  <si>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</si>
  <si>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</si>
  <si>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</si>
  <si>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</si>
  <si>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</si>
  <si>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</si>
  <si>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</si>
  <si>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</si>
  <si>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</si>
  <si>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</si>
  <si>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</si>
  <si>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</si>
  <si>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</si>
  <si>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</si>
  <si>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</si>
  <si>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</si>
  <si>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</si>
  <si>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</si>
  <si>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</si>
  <si>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</si>
  <si>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</si>
  <si>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</si>
  <si>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</si>
  <si>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</si>
  <si>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</si>
  <si>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</si>
  <si>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</si>
  <si>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</si>
  <si>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</si>
  <si>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</si>
  <si>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</si>
  <si>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</si>
  <si>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</si>
  <si>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</si>
  <si>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</si>
  <si>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</si>
  <si>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</si>
  <si>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</si>
  <si>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</si>
  <si>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</si>
  <si>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</si>
  <si>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</si>
  <si>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</si>
  <si>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</si>
  <si>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</si>
  <si>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</si>
  <si>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</si>
  <si>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</si>
  <si>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</si>
  <si>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</si>
  <si>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</si>
  <si>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</si>
  <si>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</si>
  <si>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</si>
  <si>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</si>
  <si>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</si>
  <si>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</si>
  <si>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</si>
  <si>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</si>
  <si>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</si>
  <si>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</si>
  <si>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</si>
  <si>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</si>
  <si>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</si>
  <si>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</si>
  <si>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</si>
  <si>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</si>
  <si>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</si>
  <si>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</si>
  <si>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</si>
  <si>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</si>
  <si>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</si>
  <si>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</si>
  <si>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</si>
  <si>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</si>
  <si>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</si>
  <si>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484 (3), 486 (2) &amp; (5)</t>
  </si>
  <si>
    <t>484 (4), 486 (3) &amp; (5)</t>
  </si>
  <si>
    <t>484 (5), 486 (4) &amp; (5)</t>
  </si>
  <si>
    <t>Transitional own funds disclosure template</t>
  </si>
  <si>
    <t>Of which: … possible filter for unrealised losses</t>
  </si>
  <si>
    <t>Of which: … possible filter for unrealised gains</t>
  </si>
  <si>
    <t>Of which: …</t>
  </si>
  <si>
    <t>Of which items to detailed line by line, e.g. reciprocal cross holdings in AT1 instruments, direct holdingsof non significant investments in the capital of other financial sector entities</t>
  </si>
  <si>
    <t>Of which items to detailed line by line, e.g. Material net interim losses, intangibles, shortfall of provisions to expected losses etc.</t>
  </si>
  <si>
    <t>Of which itemsto be detailed in line, e.g. reciprocal cross holdings in Tier 2 instruments, direct holdings of non-significant investments in the capital of other financial sector entities, etc</t>
  </si>
  <si>
    <t xml:space="preserve">Of which tems to be detailed line by line, e.g. material net interim losses, intangibles, shortfall of provisions to expected losses etc. </t>
  </si>
  <si>
    <t>Carrying amount of encumbered assets</t>
  </si>
  <si>
    <t>Fair value of encumbered assets</t>
  </si>
  <si>
    <t>Carrying amount of unencumbered assets</t>
  </si>
  <si>
    <t>Fair value of unencumbered assets</t>
  </si>
  <si>
    <t>010</t>
  </si>
  <si>
    <t>040</t>
  </si>
  <si>
    <t>060</t>
  </si>
  <si>
    <t>090</t>
  </si>
  <si>
    <t>Assets of the reporting institution</t>
  </si>
  <si>
    <t>030</t>
  </si>
  <si>
    <t>Equity instruments</t>
  </si>
  <si>
    <t>Debt securities</t>
  </si>
  <si>
    <t>120</t>
  </si>
  <si>
    <t>Other assets</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</si>
  <si>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</si>
  <si>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</si>
  <si>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</si>
  <si>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</si>
  <si>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</si>
  <si>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</si>
  <si>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</si>
  <si>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</si>
  <si>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</si>
  <si>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Own debt securities issued other than own covered bonds or ABSs</t>
  </si>
  <si>
    <t>Matching liabilities, contingent liabilities or securities lent</t>
  </si>
  <si>
    <t>Assets, collateral received and own
debt securities issued other than covered bonds and ABSs encumbered</t>
  </si>
  <si>
    <t>Carrying amount of selected financial liabilities</t>
  </si>
  <si>
    <t>Disclosure on asset encumbrance</t>
  </si>
  <si>
    <t xml:space="preserve">
</t>
  </si>
  <si>
    <t>Template B-Collateral received</t>
  </si>
  <si>
    <t xml:space="preserve">Template C-Encumbered assets/collateral received and associated liabilities </t>
  </si>
  <si>
    <t>Template D-Information on importance of asset encumbrance</t>
  </si>
  <si>
    <t>Template A-Assets</t>
  </si>
  <si>
    <t>Tier 2</t>
  </si>
  <si>
    <t>Solo</t>
  </si>
  <si>
    <t>GBP 7,000,000</t>
  </si>
  <si>
    <t>NOK 35,000,000</t>
  </si>
  <si>
    <t>DKK 90,000,000</t>
  </si>
  <si>
    <t>Floating</t>
  </si>
  <si>
    <t>Dated</t>
  </si>
  <si>
    <t>N/A</t>
  </si>
  <si>
    <t>No</t>
  </si>
  <si>
    <t>Noncumulative</t>
  </si>
  <si>
    <t>Nonconvertible</t>
  </si>
  <si>
    <t>Liability - amortised cost</t>
  </si>
  <si>
    <t>Noncumulative or cumulative</t>
  </si>
  <si>
    <t>If convertible, specify issuer instrument it converts into</t>
  </si>
  <si>
    <t>of which: Capital instrument</t>
  </si>
  <si>
    <t>of which: Share premium</t>
  </si>
  <si>
    <t xml:space="preserve">of which: </t>
  </si>
  <si>
    <t>EUR 39,500,000</t>
  </si>
  <si>
    <t>SEK 200,000,000</t>
  </si>
  <si>
    <t>Libor 6M + 2,8% p.a.</t>
  </si>
  <si>
    <t>Nibor 6M + 2.55% p.a.</t>
  </si>
  <si>
    <t>Cibor 6M + 2.45% p.a.</t>
  </si>
  <si>
    <t>Stibor 6M + 2.7% p.a.</t>
  </si>
  <si>
    <t>General credit exposure</t>
  </si>
  <si>
    <t>Trading book exposure</t>
  </si>
  <si>
    <t>Securitisation exposure</t>
  </si>
  <si>
    <t>Own funds requirements</t>
  </si>
  <si>
    <t>Own funds requirement weights</t>
  </si>
  <si>
    <t>Countercyclical capital buffer rate</t>
  </si>
  <si>
    <t>Row</t>
  </si>
  <si>
    <t>Exposure value for SA</t>
  </si>
  <si>
    <t>Exposure value for IRB</t>
  </si>
  <si>
    <t>Sum of long and short position of trading book</t>
  </si>
  <si>
    <t>Value of trading book exposure for internal models</t>
  </si>
  <si>
    <t>Of which: General credit exposure</t>
  </si>
  <si>
    <t>Of which: Trading book exposures</t>
  </si>
  <si>
    <t>Of which: Securitisation exposures</t>
  </si>
  <si>
    <t>Total</t>
  </si>
  <si>
    <t>020</t>
  </si>
  <si>
    <t>050</t>
  </si>
  <si>
    <t>070</t>
  </si>
  <si>
    <t>080</t>
  </si>
  <si>
    <t>100</t>
  </si>
  <si>
    <t>110</t>
  </si>
  <si>
    <t>Breakdown by country</t>
  </si>
  <si>
    <t>011</t>
  </si>
  <si>
    <t>Sweden</t>
  </si>
  <si>
    <t>012</t>
  </si>
  <si>
    <t>Norway</t>
  </si>
  <si>
    <t>Column</t>
  </si>
  <si>
    <t>Institution specific countercyclical buffer rate</t>
  </si>
  <si>
    <t>Tier 2 as published in Regulation (EU) No 575/2013 article 63</t>
  </si>
  <si>
    <t>Partially discretionary</t>
  </si>
  <si>
    <t>Qualifying T2 deductions that exceed the T2 capital of the institution (negative amount)</t>
  </si>
  <si>
    <t>56 (e )</t>
  </si>
  <si>
    <t xml:space="preserve"> 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</si>
  <si>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</si>
  <si>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</si>
  <si>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</si>
  <si>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</si>
  <si>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</si>
  <si>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Denmark</t>
  </si>
  <si>
    <t>Finland</t>
  </si>
  <si>
    <t>Germany</t>
  </si>
  <si>
    <t>Poland</t>
  </si>
  <si>
    <t>Austria</t>
  </si>
  <si>
    <t>United Kingdom</t>
  </si>
  <si>
    <t/>
  </si>
  <si>
    <t>At 31 December 2016 (SEK millions)</t>
  </si>
  <si>
    <t>Unique identifier /e.g. CUSIP, ISIN or Bloomberg identifier for private placement)</t>
  </si>
  <si>
    <t>Eligible at solo/(sub-)consolidated/ solo &amp; (sub-)consolidated</t>
  </si>
  <si>
    <t xml:space="preserve">Instrument type </t>
  </si>
  <si>
    <t>SEK 78m</t>
  </si>
  <si>
    <t>SEK 37m</t>
  </si>
  <si>
    <t>SEK 116m</t>
  </si>
  <si>
    <t>SEK 379m</t>
  </si>
  <si>
    <t>SEK 200m</t>
  </si>
  <si>
    <t>Ikano Bank AB</t>
  </si>
  <si>
    <t>Table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</si>
  <si>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</si>
  <si>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</si>
  <si>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</si>
  <si>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</si>
  <si>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</si>
  <si>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</si>
  <si>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</si>
  <si>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</si>
  <si>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</si>
  <si>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</si>
  <si>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</si>
  <si>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Other adjustments</t>
  </si>
  <si>
    <t>Leverage ratio total exposure measure</t>
  </si>
  <si>
    <t>Table LRCom: Leverage ratio common disclosure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</si>
  <si>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</si>
  <si>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</si>
  <si>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</si>
  <si>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</si>
  <si>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</si>
  <si>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</si>
  <si>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</si>
  <si>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</si>
  <si>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</si>
  <si>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</si>
  <si>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</si>
  <si>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</si>
  <si>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</si>
  <si>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</si>
  <si>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</si>
  <si>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</si>
  <si>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</si>
  <si>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</si>
  <si>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</si>
  <si>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</si>
  <si>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</si>
  <si>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</si>
  <si>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</si>
  <si>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</si>
  <si>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</si>
  <si>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</si>
  <si>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</si>
  <si>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</si>
  <si>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</si>
  <si>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and 18)</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</si>
  <si>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</si>
  <si>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</si>
  <si>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</si>
  <si>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</si>
  <si>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 (14) of Regulation (EU) No 575/2013 (on and off balance sheet))</t>
  </si>
  <si>
    <t>Capital and total exposure measure</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</si>
  <si>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</si>
  <si>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</si>
  <si>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</si>
  <si>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</si>
  <si>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</si>
  <si>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</si>
  <si>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</si>
  <si>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</si>
  <si>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</si>
  <si>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</si>
  <si>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</si>
  <si>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</si>
  <si>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</si>
  <si>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</si>
  <si>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</si>
  <si>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</si>
  <si>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</si>
  <si>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</si>
  <si>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</si>
  <si>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</si>
  <si>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</si>
  <si>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</si>
  <si>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</si>
  <si>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</si>
  <si>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</si>
  <si>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</si>
  <si>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</si>
  <si>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</si>
  <si>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</si>
  <si>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</si>
  <si>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</si>
  <si>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</si>
  <si>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</si>
  <si>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At 31 December 2016</t>
  </si>
  <si>
    <t>(A) 
At 31 December 2016 (SEK millions)</t>
  </si>
  <si>
    <t>Table 1: Geographical distribution of credit exposures relevant for the calculation of the countercyclical capital buffer per 31 December 2016 (SEK)</t>
  </si>
  <si>
    <t>Table 2: Amount of institution-specific countercyclical capital buffer per 31 December 2016 (SEK)</t>
  </si>
  <si>
    <t>Total risk exposure amount (SEK)</t>
  </si>
  <si>
    <t>Institution specific countercyclical buffer requirement (SEK)</t>
  </si>
  <si>
    <t>At 31 December 2016 (SEK)</t>
  </si>
  <si>
    <t>Ikano Bank AB (publ)</t>
  </si>
  <si>
    <t>Euribor 3M + 2.5% p.a.</t>
  </si>
  <si>
    <t>Subordinated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</si>
</sst>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_(* #,##0.00_);_(* \(#,##0.00\);_(* &quot;-&quot;??_);_(@_)"/>
    <numFmt numFmtId="165" formatCode="_-* #,##0\ _k_r_-;\-* #,##0\ _k_r_-;_-* &quot;-&quot;??\ _k_r_-;_-@_-"/>
    <numFmt numFmtId="166" formatCode="#,##0\ [$€-1];[Red]\-#,##0\ [$€-1]"/>
    <numFmt numFmtId="167" formatCode="[$-F800]dddd\,\ mmmm\ dd\,\ yyyy"/>
    <numFmt numFmtId="168" formatCode="0.0%"/>
    <numFmt numFmtId="169" formatCode="#,##0_ ;\-#,##0\ "/>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b/>
      <sz val="12"/>
      <name val="Arial"/>
      <family val="2"/>
    </font>
    <font>
      <b/>
      <sz val="10"/>
      <name val="Arial"/>
      <family val="2"/>
    </font>
    <font>
      <b/>
      <sz val="20"/>
      <name val="Arial"/>
      <family val="2"/>
    </font>
    <font>
      <b/>
      <sz val="14"/>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theme="0" tint="-0.499984740745262"/>
      </patternFill>
    </fill>
    <fill>
      <patternFill patternType="lightGray">
        <bgColor theme="0" tint="-0.14996795556505021"/>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0" fontId="7" fillId="7" borderId="10"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6" fillId="7" borderId="5" applyFont="0" applyBorder="0">
      <alignment horizontal="center" wrapText="1"/>
    </xf>
    <xf numFmtId="0" fontId="3" fillId="8" borderId="1" applyNumberFormat="0" applyFont="0" applyBorder="0">
      <alignment horizontal="center" vertical="center"/>
    </xf>
    <xf numFmtId="3" fontId="3" fillId="9" borderId="1" applyFont="0">
      <alignment horizontal="right" vertical="center"/>
      <protection locked="0"/>
    </xf>
    <xf numFmtId="0" fontId="3" fillId="0" borderId="0"/>
    <xf numFmtId="0" fontId="7" fillId="7" borderId="10" applyNumberFormat="0" applyFill="0" applyBorder="0" applyAlignment="0" applyProtection="0">
      <alignment horizontal="left"/>
    </xf>
    <xf numFmtId="0" fontId="5" fillId="0" borderId="0" applyNumberFormat="0" applyFill="0" applyBorder="0" applyAlignment="0" applyProtection="0"/>
    <xf numFmtId="0" fontId="3" fillId="0" borderId="0">
      <alignment vertical="center"/>
    </xf>
    <xf numFmtId="9" fontId="9" fillId="0" borderId="0" applyFont="0" applyFill="0" applyBorder="0" applyAlignment="0" applyProtection="0"/>
    <xf numFmtId="3" fontId="3" fillId="12" borderId="1" applyFont="0">
      <alignment horizontal="right" vertical="center"/>
      <protection locked="0"/>
    </xf>
    <xf numFmtId="3" fontId="3" fillId="7" borderId="1" applyFont="0">
      <alignment horizontal="right" vertical="center"/>
    </xf>
    <xf numFmtId="167" fontId="3" fillId="0" borderId="0"/>
  </cellStyleXfs>
  <cellXfs count="118">
    <xf numFmtId="0" fontId="0" fillId="0" borderId="0" xfId="0"/>
    <xf numFmtId="0" fontId="0" fillId="0" borderId="0" xfId="0" applyAlignment="1">
      <alignment wrapText="1"/>
    </xf>
    <xf numFmtId="0" fontId="0" fillId="2" borderId="0" xfId="0" applyFill="1"/>
    <xf numFmtId="0" fontId="0" fillId="2" borderId="0" xfId="0" applyFill="1" applyAlignment="1">
      <alignment horizontal="right"/>
    </xf>
    <xf numFmtId="0" fontId="0" fillId="2" borderId="1" xfId="0" applyFill="1" applyBorder="1" applyAlignment="1">
      <alignment horizontal="center" vertical="top"/>
    </xf>
    <xf numFmtId="0" fontId="0" fillId="2" borderId="1" xfId="0" applyFill="1" applyBorder="1" applyAlignment="1">
      <alignment wrapText="1"/>
    </xf>
    <xf numFmtId="0" fontId="0" fillId="2" borderId="1" xfId="0" applyFill="1" applyBorder="1"/>
    <xf numFmtId="0" fontId="0" fillId="3" borderId="1" xfId="0" applyFill="1" applyBorder="1"/>
    <xf numFmtId="0" fontId="0" fillId="0" borderId="0" xfId="0" applyAlignment="1">
      <alignment horizontal="left"/>
    </xf>
    <xf numFmtId="0" fontId="0" fillId="2" borderId="0" xfId="0" applyFill="1" applyAlignment="1">
      <alignment horizontal="left"/>
    </xf>
    <xf numFmtId="0" fontId="0" fillId="2" borderId="0" xfId="0" applyFill="1" applyAlignment="1">
      <alignment wrapText="1"/>
    </xf>
    <xf numFmtId="0" fontId="1" fillId="5" borderId="1" xfId="0" applyFont="1" applyFill="1" applyBorder="1" applyAlignment="1">
      <alignment vertical="center" wrapText="1"/>
    </xf>
    <xf numFmtId="0" fontId="0" fillId="2" borderId="1" xfId="0" applyFill="1" applyBorder="1" applyAlignment="1">
      <alignment horizontal="center"/>
    </xf>
    <xf numFmtId="0" fontId="0" fillId="6" borderId="1" xfId="0" applyFill="1" applyBorder="1" applyAlignment="1">
      <alignment wrapText="1"/>
    </xf>
    <xf numFmtId="0" fontId="0" fillId="2" borderId="1" xfId="0" applyFill="1" applyBorder="1" applyAlignment="1">
      <alignment horizontal="left" wrapText="1"/>
    </xf>
    <xf numFmtId="49" fontId="0" fillId="2" borderId="1" xfId="0" applyNumberFormat="1" applyFill="1" applyBorder="1" applyAlignment="1">
      <alignment horizontal="center"/>
    </xf>
    <xf numFmtId="0" fontId="0" fillId="2" borderId="1" xfId="0" applyFill="1" applyBorder="1" applyAlignment="1">
      <alignment horizontal="center" wrapText="1"/>
    </xf>
    <xf numFmtId="49" fontId="0" fillId="4" borderId="1" xfId="0" applyNumberFormat="1" applyFill="1" applyBorder="1" applyAlignment="1">
      <alignment horizontal="center"/>
    </xf>
    <xf numFmtId="0" fontId="1" fillId="6" borderId="1" xfId="0" applyFont="1" applyFill="1" applyBorder="1"/>
    <xf numFmtId="0" fontId="1" fillId="2" borderId="0" xfId="0" applyFont="1" applyFill="1"/>
    <xf numFmtId="0" fontId="0" fillId="4" borderId="1" xfId="0" applyFill="1" applyBorder="1" applyAlignment="1">
      <alignment horizontal="center" wrapText="1"/>
    </xf>
    <xf numFmtId="49" fontId="0" fillId="4" borderId="6" xfId="0" applyNumberFormat="1" applyFill="1" applyBorder="1" applyAlignment="1">
      <alignment horizontal="center"/>
    </xf>
    <xf numFmtId="0" fontId="0" fillId="2" borderId="7" xfId="0" applyFill="1" applyBorder="1"/>
    <xf numFmtId="0" fontId="0" fillId="2" borderId="12" xfId="0" applyFill="1" applyBorder="1"/>
    <xf numFmtId="0" fontId="0" fillId="2" borderId="2" xfId="0" applyFill="1" applyBorder="1"/>
    <xf numFmtId="0" fontId="0" fillId="2" borderId="3" xfId="0" applyFill="1" applyBorder="1"/>
    <xf numFmtId="0" fontId="0" fillId="10" borderId="1" xfId="0" applyFill="1" applyBorder="1"/>
    <xf numFmtId="0" fontId="0" fillId="2" borderId="11" xfId="0" applyFill="1" applyBorder="1"/>
    <xf numFmtId="0" fontId="8" fillId="2" borderId="11" xfId="0" applyFont="1" applyFill="1" applyBorder="1"/>
    <xf numFmtId="0" fontId="1" fillId="6" borderId="1" xfId="0" applyFont="1" applyFill="1" applyBorder="1" applyAlignment="1">
      <alignment horizontal="center"/>
    </xf>
    <xf numFmtId="0" fontId="0" fillId="4" borderId="9" xfId="0" applyFill="1" applyBorder="1" applyAlignment="1">
      <alignment horizontal="center" wrapText="1"/>
    </xf>
    <xf numFmtId="49" fontId="0" fillId="4" borderId="9" xfId="0" applyNumberFormat="1" applyFill="1" applyBorder="1" applyAlignment="1">
      <alignment horizontal="center"/>
    </xf>
    <xf numFmtId="49" fontId="1" fillId="6" borderId="4" xfId="0" applyNumberFormat="1" applyFont="1" applyFill="1" applyBorder="1" applyAlignment="1">
      <alignment horizontal="center"/>
    </xf>
    <xf numFmtId="0" fontId="1" fillId="6" borderId="4" xfId="0" applyFont="1" applyFill="1" applyBorder="1"/>
    <xf numFmtId="0" fontId="0" fillId="3" borderId="1" xfId="0" applyFill="1" applyBorder="1" applyAlignment="1">
      <alignment horizontal="center" vertical="top"/>
    </xf>
    <xf numFmtId="0" fontId="2" fillId="3" borderId="1" xfId="0" applyFont="1" applyFill="1" applyBorder="1" applyAlignment="1">
      <alignment wrapText="1"/>
    </xf>
    <xf numFmtId="0" fontId="0" fillId="2" borderId="4" xfId="0" applyFill="1" applyBorder="1" applyAlignment="1">
      <alignment horizontal="center" vertical="top"/>
    </xf>
    <xf numFmtId="0" fontId="0" fillId="2" borderId="4" xfId="0" applyFill="1" applyBorder="1" applyAlignment="1">
      <alignment wrapText="1"/>
    </xf>
    <xf numFmtId="0" fontId="1" fillId="3" borderId="5" xfId="0" applyFont="1" applyFill="1" applyBorder="1" applyAlignment="1"/>
    <xf numFmtId="0" fontId="1" fillId="3" borderId="8" xfId="0" applyFont="1" applyFill="1" applyBorder="1" applyAlignment="1"/>
    <xf numFmtId="0" fontId="1" fillId="3" borderId="1" xfId="0" applyFont="1" applyFill="1" applyBorder="1" applyAlignment="1"/>
    <xf numFmtId="0" fontId="0" fillId="2" borderId="4"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xf>
    <xf numFmtId="0" fontId="0" fillId="2" borderId="1" xfId="0" applyFill="1" applyBorder="1" applyAlignment="1">
      <alignment horizontal="left"/>
    </xf>
    <xf numFmtId="0" fontId="0" fillId="3" borderId="6" xfId="0" applyFill="1" applyBorder="1"/>
    <xf numFmtId="0" fontId="0" fillId="3" borderId="4" xfId="0" applyFill="1" applyBorder="1" applyAlignment="1">
      <alignment horizontal="center" vertical="center"/>
    </xf>
    <xf numFmtId="0" fontId="0" fillId="3" borderId="4" xfId="0" applyFill="1" applyBorder="1"/>
    <xf numFmtId="0" fontId="0" fillId="3" borderId="1"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49" fontId="0" fillId="2" borderId="6" xfId="0" applyNumberFormat="1" applyFill="1" applyBorder="1" applyAlignment="1">
      <alignment horizontal="center"/>
    </xf>
    <xf numFmtId="49" fontId="0" fillId="2" borderId="1" xfId="0" applyNumberFormat="1" applyFill="1" applyBorder="1" applyAlignment="1">
      <alignment horizontal="left"/>
    </xf>
    <xf numFmtId="165" fontId="0" fillId="2" borderId="1" xfId="0" applyNumberFormat="1" applyFill="1" applyBorder="1"/>
    <xf numFmtId="43" fontId="0" fillId="2" borderId="1" xfId="0" applyNumberFormat="1" applyFill="1" applyBorder="1"/>
    <xf numFmtId="10" fontId="0" fillId="2" borderId="1" xfId="0" applyNumberFormat="1" applyFill="1" applyBorder="1" applyAlignment="1">
      <alignment horizontal="left" indent="4"/>
    </xf>
    <xf numFmtId="0" fontId="0" fillId="11" borderId="1" xfId="0" applyFill="1" applyBorder="1"/>
    <xf numFmtId="10" fontId="0" fillId="11" borderId="1" xfId="0" applyNumberFormat="1" applyFill="1" applyBorder="1"/>
    <xf numFmtId="49"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xf>
    <xf numFmtId="166" fontId="0" fillId="2" borderId="1" xfId="0" applyNumberFormat="1" applyFill="1" applyBorder="1" applyAlignment="1">
      <alignment wrapText="1"/>
    </xf>
    <xf numFmtId="49" fontId="0" fillId="2" borderId="1" xfId="0" applyNumberFormat="1" applyFill="1" applyBorder="1" applyAlignment="1">
      <alignment horizontal="left"/>
    </xf>
    <xf numFmtId="49" fontId="0" fillId="2" borderId="1" xfId="0" applyNumberFormat="1" applyFill="1" applyBorder="1" applyAlignment="1">
      <alignment horizontal="center"/>
    </xf>
    <xf numFmtId="3" fontId="0" fillId="2" borderId="1" xfId="0" applyNumberFormat="1" applyFill="1" applyBorder="1"/>
    <xf numFmtId="168" fontId="0" fillId="2" borderId="1" xfId="13" applyNumberFormat="1" applyFont="1" applyFill="1" applyBorder="1"/>
    <xf numFmtId="169" fontId="0" fillId="2" borderId="1" xfId="0" applyNumberFormat="1" applyFill="1" applyBorder="1"/>
    <xf numFmtId="0" fontId="0" fillId="2" borderId="1" xfId="0" applyFill="1" applyBorder="1" applyAlignment="1">
      <alignment horizontal="center"/>
    </xf>
    <xf numFmtId="0" fontId="0" fillId="0" borderId="1" xfId="0" applyFill="1" applyBorder="1" applyAlignment="1">
      <alignment horizontal="center" wrapText="1"/>
    </xf>
    <xf numFmtId="0" fontId="1" fillId="2" borderId="1" xfId="0" applyFont="1" applyFill="1" applyBorder="1" applyAlignment="1">
      <alignment wrapText="1"/>
    </xf>
    <xf numFmtId="0" fontId="0" fillId="2" borderId="0" xfId="0" applyFill="1" applyAlignment="1">
      <alignment vertical="center"/>
    </xf>
    <xf numFmtId="0" fontId="1" fillId="2" borderId="0" xfId="0" applyFont="1" applyFill="1" applyAlignment="1">
      <alignment vertical="center"/>
    </xf>
    <xf numFmtId="0" fontId="1" fillId="2" borderId="1" xfId="0" applyFont="1" applyFill="1" applyBorder="1"/>
    <xf numFmtId="0" fontId="1" fillId="2" borderId="1" xfId="0" applyFont="1" applyFill="1" applyBorder="1" applyAlignment="1">
      <alignment horizontal="left"/>
    </xf>
    <xf numFmtId="10" fontId="0" fillId="2" borderId="1" xfId="0" applyNumberFormat="1" applyFill="1" applyBorder="1"/>
    <xf numFmtId="0" fontId="0" fillId="2" borderId="1" xfId="0" applyFill="1" applyBorder="1" applyAlignment="1">
      <alignment vertical="center"/>
    </xf>
    <xf numFmtId="0" fontId="0" fillId="3" borderId="8" xfId="0" applyFill="1" applyBorder="1" applyAlignment="1"/>
    <xf numFmtId="0" fontId="0" fillId="3" borderId="9" xfId="0" applyFill="1" applyBorder="1" applyAlignment="1"/>
    <xf numFmtId="0" fontId="0" fillId="3" borderId="5" xfId="0" applyFill="1" applyBorder="1"/>
    <xf numFmtId="0" fontId="0" fillId="3" borderId="8" xfId="0" applyFill="1" applyBorder="1"/>
    <xf numFmtId="0" fontId="0" fillId="3" borderId="9" xfId="0" applyFill="1" applyBorder="1"/>
    <xf numFmtId="0" fontId="0" fillId="2" borderId="1" xfId="0" applyFill="1" applyBorder="1" applyAlignment="1">
      <alignment horizontal="center"/>
    </xf>
    <xf numFmtId="0" fontId="0" fillId="3" borderId="5" xfId="0" applyFill="1" applyBorder="1" applyAlignment="1">
      <alignment horizontal="left"/>
    </xf>
    <xf numFmtId="0" fontId="0" fillId="3" borderId="8"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left"/>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xf>
    <xf numFmtId="0" fontId="4" fillId="5" borderId="1" xfId="0" applyFont="1" applyFill="1" applyBorder="1" applyAlignment="1">
      <alignment horizontal="left"/>
    </xf>
    <xf numFmtId="0" fontId="0" fillId="5" borderId="1" xfId="0" applyFill="1" applyBorder="1" applyAlignment="1">
      <alignment horizontal="left"/>
    </xf>
    <xf numFmtId="49" fontId="0" fillId="2" borderId="1" xfId="0" applyNumberFormat="1" applyFill="1" applyBorder="1" applyAlignment="1">
      <alignment horizontal="left"/>
    </xf>
    <xf numFmtId="10" fontId="0" fillId="2" borderId="1" xfId="13" applyNumberFormat="1" applyFont="1" applyFill="1" applyBorder="1" applyAlignment="1">
      <alignment horizontal="center"/>
    </xf>
    <xf numFmtId="3" fontId="0" fillId="2" borderId="5" xfId="0" applyNumberFormat="1" applyFill="1" applyBorder="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0" fontId="0" fillId="3" borderId="1" xfId="0" applyFill="1" applyBorder="1" applyAlignment="1">
      <alignment horizontal="center" vertical="center" textRotation="90" wrapText="1"/>
    </xf>
    <xf numFmtId="0" fontId="0" fillId="3" borderId="1" xfId="0" applyFill="1" applyBorder="1" applyAlignment="1">
      <alignment horizontal="center" wrapText="1"/>
    </xf>
    <xf numFmtId="49" fontId="0" fillId="3" borderId="1" xfId="0" applyNumberForma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49" fontId="0" fillId="2" borderId="1" xfId="0" applyNumberFormat="1" applyFill="1" applyBorder="1" applyAlignment="1">
      <alignment horizontal="center"/>
    </xf>
    <xf numFmtId="0" fontId="0" fillId="2" borderId="1" xfId="0" applyFill="1" applyBorder="1" applyAlignment="1">
      <alignment horizontal="center"/>
    </xf>
    <xf numFmtId="0" fontId="1" fillId="2" borderId="8" xfId="0" applyFont="1" applyFill="1" applyBorder="1" applyAlignment="1">
      <alignment horizontal="left" vertical="center" wrapText="1"/>
    </xf>
    <xf numFmtId="0" fontId="1" fillId="2" borderId="13" xfId="0" applyFont="1" applyFill="1" applyBorder="1" applyAlignment="1">
      <alignment horizontal="left" wrapText="1"/>
    </xf>
    <xf numFmtId="0" fontId="0" fillId="3" borderId="5"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5"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5" xfId="0" applyFill="1" applyBorder="1"/>
    <xf numFmtId="0" fontId="0" fillId="3" borderId="8" xfId="0" applyFill="1" applyBorder="1"/>
    <xf numFmtId="0" fontId="0" fillId="3" borderId="9" xfId="0" applyFill="1" applyBorder="1"/>
  </cellXfs>
  <cellStyles count="17">
    <cellStyle name="=C:\WINNT35\SYSTEM32\COMMAND.COM" xfId="4"/>
    <cellStyle name="Comma 10" xfId="1"/>
    <cellStyle name="greyed" xfId="7"/>
    <cellStyle name="Heading 1 2" xfId="2"/>
    <cellStyle name="Heading 1 2 16" xfId="10"/>
    <cellStyle name="Heading 2 2" xfId="5"/>
    <cellStyle name="Heading 2 2 16" xfId="11"/>
    <cellStyle name="HeadingTable" xfId="6"/>
    <cellStyle name="inputExposure" xfId="14"/>
    <cellStyle name="Normal" xfId="0" builtinId="0"/>
    <cellStyle name="Normal 2" xfId="3"/>
    <cellStyle name="Normal 2 2 2" xfId="9"/>
    <cellStyle name="Normal 2 28" xfId="12"/>
    <cellStyle name="optionalExposure" xfId="8"/>
    <cellStyle name="Percent" xfId="13" builtinId="5"/>
    <cellStyle name="showExposure" xfId="15"/>
    <cellStyle name="Standard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7;RSREDOV\2015\&#197;rsredovisning%202015\&#197;rsredovisningsmall%202015\&#197;rsredovisningsmall%202015%20December%20data%20160229%20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s\AppData\Local\Microsoft\Windows\Temporary%20Internet%20Files\Content.Outlook\PASC92F6\&#214;vrig%20Information%20Pelare%203%20LR%202016%2020170412%20med%20instruc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saflödesanalys Bokslutskomm"/>
      <sheetName val="Noter SVE"/>
      <sheetName val="INFO"/>
      <sheetName val="Noter ENG"/>
      <sheetName val="Noter - Segmentnoten SVE"/>
      <sheetName val="Noter - Segmentnoten ENG"/>
      <sheetName val="Förvaltningsberättelse SVE"/>
      <sheetName val="Förvaltningsberättelse ENG"/>
      <sheetName val="Resultat- och Balansräkning SVE"/>
      <sheetName val="Resultat- och Balansräkning ENG"/>
      <sheetName val="Förändring EK SVE"/>
      <sheetName val="Förändring EK ENG"/>
      <sheetName val="Kassaflödesanalys SVE"/>
      <sheetName val="Kassaflödesanalys Eng"/>
      <sheetName val="Inställningar"/>
      <sheetName val="2. Meny"/>
      <sheetName val="3. Manöver"/>
      <sheetName val="IN 1"/>
      <sheetName val="IN 2"/>
      <sheetName val="IN Vinstdisp"/>
      <sheetName val="IN 5år"/>
      <sheetName val="IN RRBR"/>
      <sheetName val="IN Förändring EK"/>
      <sheetName val="IN KF"/>
      <sheetName val="IN 3"/>
      <sheetName val="IN x erh utd"/>
      <sheetName val="IN 4"/>
      <sheetName val="IN 5"/>
      <sheetName val="IN 6"/>
      <sheetName val="IN 7"/>
      <sheetName val="IN 8"/>
      <sheetName val="IN 9"/>
      <sheetName val="IN 10"/>
      <sheetName val="IN 11"/>
      <sheetName val="IN 12"/>
      <sheetName val="IN 13"/>
      <sheetName val="IN 14"/>
      <sheetName val="IN 15"/>
      <sheetName val="IN x nedskr av fin tillg"/>
      <sheetName val="IN x återför av nedskr av fin"/>
      <sheetName val="IN 16 OR"/>
      <sheetName val="IN 16"/>
      <sheetName val="IN 17"/>
      <sheetName val="IN 18"/>
      <sheetName val="IN 19"/>
      <sheetName val="IN 20"/>
      <sheetName val="IN 21"/>
      <sheetName val="IN 22"/>
      <sheetName val="IN 23"/>
      <sheetName val="IN 24"/>
      <sheetName val="IN 25"/>
      <sheetName val="IN 26"/>
      <sheetName val="IN 27"/>
      <sheetName val="IN 28"/>
      <sheetName val="IN 29"/>
      <sheetName val="IN 30"/>
      <sheetName val="IN 31"/>
      <sheetName val="IN 32"/>
      <sheetName val="IN 33"/>
      <sheetName val="IN 34"/>
      <sheetName val="IN 35"/>
      <sheetName val="IN 36"/>
      <sheetName val="IN 37"/>
      <sheetName val="IN 38"/>
      <sheetName val="IN 39"/>
      <sheetName val="IN 40"/>
      <sheetName val="IN 41"/>
      <sheetName val="IN x aktier i intresseftg"/>
      <sheetName val="IN x övr avsättn"/>
      <sheetName val="IN x investeringsåtaganden"/>
      <sheetName val="IN x ställda säkerheter"/>
      <sheetName val="IN x äkta återköpstransaktioner"/>
      <sheetName val="IN x kassaflödesanalys"/>
      <sheetName val="IN x händelser efter balansdage"/>
      <sheetName val="IN x viktiga uppskattningar"/>
      <sheetName val="IN x not till förfogande"/>
      <sheetName val="IN y not till förfogande"/>
      <sheetName val="Framsida"/>
      <sheetName val="Revisionsberättelse"/>
      <sheetName val="Bolagsstyrning"/>
      <sheetName val="BS 141231"/>
      <sheetName val="PL 141231"/>
      <sheetName val="IC PL 141231"/>
      <sheetName val="BS 151231"/>
      <sheetName val="PL 151231"/>
      <sheetName val="PL 1412 Proforma"/>
      <sheetName val="BS 1412 Proforma"/>
      <sheetName val="Fusionsbokning"/>
      <sheetName val="Till 5 år i sammandrag"/>
      <sheetName val="Till not 3 Asset encumbrance"/>
      <sheetName val="Till not 6 underlag 1"/>
      <sheetName val="Till not 6 underlag 2"/>
      <sheetName val="Till not 6 underlag 3"/>
      <sheetName val="Till not 6 underlag 4"/>
      <sheetName val="Till not 6 underlag 5"/>
      <sheetName val="Till not 6 underlag 6"/>
      <sheetName val="Till not 8"/>
      <sheetName val="Till not 8 externa intäkter"/>
      <sheetName val="Till not 24"/>
      <sheetName val="Till not 35"/>
      <sheetName val="Till not 39"/>
      <sheetName val="Till not 40 ej länkat"/>
      <sheetName val="Proforma 2014"/>
      <sheetName val="BS141231"/>
      <sheetName val="Insight"/>
      <sheetName val="GMBH 150803"/>
      <sheetName val="DE PL 141231"/>
      <sheetName val="Förvärvat IB res"/>
      <sheetName val="change pr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9">
          <cell r="K39">
            <v>82896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rage ratio"/>
      <sheetName val="Leverage ratio (Instructions)"/>
      <sheetName val="47"/>
      <sheetName val="Balance sheet"/>
      <sheetName val="41"/>
      <sheetName val="40"/>
      <sheetName val="43"/>
    </sheetNames>
    <sheetDataSet>
      <sheetData sheetId="0"/>
      <sheetData sheetId="1">
        <row r="60">
          <cell r="D60">
            <v>41411444500.097321</v>
          </cell>
        </row>
        <row r="61">
          <cell r="D61">
            <v>0</v>
          </cell>
        </row>
        <row r="62">
          <cell r="D62">
            <v>41411444500.097321</v>
          </cell>
        </row>
        <row r="63">
          <cell r="D63">
            <v>1341412936.2011576</v>
          </cell>
        </row>
        <row r="64">
          <cell r="D64">
            <v>2002487318.3722122</v>
          </cell>
        </row>
        <row r="65">
          <cell r="D65">
            <v>0</v>
          </cell>
        </row>
        <row r="66">
          <cell r="D66">
            <v>1997083661.6350963</v>
          </cell>
        </row>
        <row r="67">
          <cell r="D67">
            <v>0</v>
          </cell>
        </row>
        <row r="68">
          <cell r="D68">
            <v>32388715605.318634</v>
          </cell>
        </row>
        <row r="69">
          <cell r="D69">
            <v>1949938673.1677375</v>
          </cell>
        </row>
        <row r="70">
          <cell r="D70">
            <v>826250121.56950867</v>
          </cell>
        </row>
        <row r="71">
          <cell r="D71">
            <v>905556183.83296788</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xUriServ/LexUriServ.do?uri=OJ:L:2013:355:0060:0088: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tabSelected="1" topLeftCell="A25" zoomScaleNormal="100" workbookViewId="0">
      <selection activeCell="L46" sqref="L46"/>
    </sheetView>
  </sheetViews>
  <sheetFormatPr defaultColWidth="9.140625" defaultRowHeight="15" x14ac:dyDescent="0.25"/>
  <cols>
    <col min="1" max="1" width="3.42578125" style="2" customWidth="1"/>
    <col min="2" max="2" width="6.5703125" style="2" customWidth="1"/>
    <col min="3" max="3" width="34.28515625" style="2" customWidth="1"/>
    <col min="4" max="8" width="28.7109375" style="2" bestFit="1" customWidth="1"/>
    <col min="9" max="16384" width="9.140625" style="2"/>
  </cols>
  <sheetData>
    <row r="2" spans="2:8" x14ac:dyDescent="0.25">
      <c r="B2" s="38" t="s">
        <v>41</v>
      </c>
      <c r="C2" s="39"/>
      <c r="D2" s="40"/>
      <c r="E2" s="7"/>
      <c r="F2" s="7"/>
      <c r="G2" s="7"/>
      <c r="H2" s="7"/>
    </row>
    <row r="3" spans="2:8" x14ac:dyDescent="0.25">
      <c r="B3" s="82" t="s">
        <v>436</v>
      </c>
      <c r="C3" s="83"/>
      <c r="D3" s="7"/>
      <c r="E3" s="7"/>
      <c r="F3" s="7"/>
      <c r="G3" s="7"/>
      <c r="H3" s="7"/>
    </row>
    <row r="4" spans="2:8" x14ac:dyDescent="0.25">
      <c r="B4" s="36">
        <v>1</v>
      </c>
      <c r="C4" s="37" t="s">
        <v>4</v>
      </c>
      <c r="D4" s="41" t="s">
        <v>443</v>
      </c>
      <c r="E4" s="41" t="s">
        <v>443</v>
      </c>
      <c r="F4" s="41" t="s">
        <v>443</v>
      </c>
      <c r="G4" s="41" t="s">
        <v>443</v>
      </c>
      <c r="H4" s="41" t="s">
        <v>443</v>
      </c>
    </row>
    <row r="5" spans="2:8" ht="45" x14ac:dyDescent="0.25">
      <c r="B5" s="4">
        <v>2</v>
      </c>
      <c r="C5" s="5" t="s">
        <v>343</v>
      </c>
      <c r="D5" s="67" t="s">
        <v>281</v>
      </c>
      <c r="E5" s="67" t="s">
        <v>281</v>
      </c>
      <c r="F5" s="67" t="s">
        <v>281</v>
      </c>
      <c r="G5" s="67" t="s">
        <v>281</v>
      </c>
      <c r="H5" s="67" t="s">
        <v>281</v>
      </c>
    </row>
    <row r="6" spans="2:8" x14ac:dyDescent="0.25">
      <c r="B6" s="4">
        <v>3</v>
      </c>
      <c r="C6" s="5" t="s">
        <v>5</v>
      </c>
      <c r="D6" s="67" t="s">
        <v>320</v>
      </c>
      <c r="E6" s="67" t="s">
        <v>320</v>
      </c>
      <c r="F6" s="67" t="s">
        <v>320</v>
      </c>
      <c r="G6" s="67" t="s">
        <v>320</v>
      </c>
      <c r="H6" s="67" t="s">
        <v>320</v>
      </c>
    </row>
    <row r="7" spans="2:8" x14ac:dyDescent="0.25">
      <c r="B7" s="34"/>
      <c r="C7" s="35" t="s">
        <v>6</v>
      </c>
      <c r="D7" s="42"/>
      <c r="E7" s="42"/>
      <c r="F7" s="42"/>
      <c r="G7" s="42"/>
      <c r="H7" s="42"/>
    </row>
    <row r="8" spans="2:8" x14ac:dyDescent="0.25">
      <c r="B8" s="4">
        <v>4</v>
      </c>
      <c r="C8" s="5" t="s">
        <v>7</v>
      </c>
      <c r="D8" s="67" t="s">
        <v>274</v>
      </c>
      <c r="E8" s="67" t="s">
        <v>274</v>
      </c>
      <c r="F8" s="67" t="s">
        <v>274</v>
      </c>
      <c r="G8" s="67" t="s">
        <v>274</v>
      </c>
      <c r="H8" s="67" t="s">
        <v>274</v>
      </c>
    </row>
    <row r="9" spans="2:8" x14ac:dyDescent="0.25">
      <c r="B9" s="4">
        <v>5</v>
      </c>
      <c r="C9" s="5" t="s">
        <v>8</v>
      </c>
      <c r="D9" s="67" t="s">
        <v>274</v>
      </c>
      <c r="E9" s="67" t="s">
        <v>274</v>
      </c>
      <c r="F9" s="67" t="s">
        <v>274</v>
      </c>
      <c r="G9" s="67" t="s">
        <v>274</v>
      </c>
      <c r="H9" s="67" t="s">
        <v>274</v>
      </c>
    </row>
    <row r="10" spans="2:8" ht="30" x14ac:dyDescent="0.25">
      <c r="B10" s="4">
        <v>6</v>
      </c>
      <c r="C10" s="5" t="s">
        <v>344</v>
      </c>
      <c r="D10" s="67" t="s">
        <v>275</v>
      </c>
      <c r="E10" s="67" t="s">
        <v>275</v>
      </c>
      <c r="F10" s="67" t="s">
        <v>275</v>
      </c>
      <c r="G10" s="67" t="s">
        <v>275</v>
      </c>
      <c r="H10" s="67" t="s">
        <v>275</v>
      </c>
    </row>
    <row r="11" spans="2:8" ht="45" x14ac:dyDescent="0.25">
      <c r="B11" s="4">
        <v>7</v>
      </c>
      <c r="C11" s="5" t="s">
        <v>345</v>
      </c>
      <c r="D11" s="43" t="s">
        <v>325</v>
      </c>
      <c r="E11" s="43" t="s">
        <v>325</v>
      </c>
      <c r="F11" s="43" t="s">
        <v>325</v>
      </c>
      <c r="G11" s="43" t="s">
        <v>325</v>
      </c>
      <c r="H11" s="43" t="s">
        <v>325</v>
      </c>
    </row>
    <row r="12" spans="2:8" ht="45" x14ac:dyDescent="0.25">
      <c r="B12" s="4">
        <v>8</v>
      </c>
      <c r="C12" s="5" t="s">
        <v>9</v>
      </c>
      <c r="D12" s="67" t="s">
        <v>346</v>
      </c>
      <c r="E12" s="67" t="s">
        <v>347</v>
      </c>
      <c r="F12" s="67" t="s">
        <v>348</v>
      </c>
      <c r="G12" s="67" t="s">
        <v>349</v>
      </c>
      <c r="H12" s="67" t="s">
        <v>350</v>
      </c>
    </row>
    <row r="13" spans="2:8" x14ac:dyDescent="0.25">
      <c r="B13" s="4">
        <v>9</v>
      </c>
      <c r="C13" s="5" t="s">
        <v>10</v>
      </c>
      <c r="D13" s="67" t="s">
        <v>276</v>
      </c>
      <c r="E13" s="67" t="s">
        <v>277</v>
      </c>
      <c r="F13" s="67" t="s">
        <v>278</v>
      </c>
      <c r="G13" s="67" t="s">
        <v>291</v>
      </c>
      <c r="H13" s="67" t="s">
        <v>292</v>
      </c>
    </row>
    <row r="14" spans="2:8" x14ac:dyDescent="0.25">
      <c r="B14" s="4" t="s">
        <v>0</v>
      </c>
      <c r="C14" s="5" t="s">
        <v>11</v>
      </c>
      <c r="D14" s="67">
        <v>100</v>
      </c>
      <c r="E14" s="67">
        <v>100</v>
      </c>
      <c r="F14" s="67">
        <v>100</v>
      </c>
      <c r="G14" s="67">
        <v>100</v>
      </c>
      <c r="H14" s="67">
        <v>100</v>
      </c>
    </row>
    <row r="15" spans="2:8" x14ac:dyDescent="0.25">
      <c r="B15" s="4" t="s">
        <v>1</v>
      </c>
      <c r="C15" s="5" t="s">
        <v>12</v>
      </c>
      <c r="D15" s="67">
        <v>100</v>
      </c>
      <c r="E15" s="67">
        <v>100</v>
      </c>
      <c r="F15" s="67">
        <v>100</v>
      </c>
      <c r="G15" s="67">
        <v>100</v>
      </c>
      <c r="H15" s="67">
        <v>100</v>
      </c>
    </row>
    <row r="16" spans="2:8" x14ac:dyDescent="0.25">
      <c r="B16" s="4">
        <v>10</v>
      </c>
      <c r="C16" s="5" t="s">
        <v>13</v>
      </c>
      <c r="D16" s="16" t="s">
        <v>285</v>
      </c>
      <c r="E16" s="16" t="s">
        <v>285</v>
      </c>
      <c r="F16" s="16" t="s">
        <v>285</v>
      </c>
      <c r="G16" s="16" t="s">
        <v>285</v>
      </c>
      <c r="H16" s="16" t="s">
        <v>285</v>
      </c>
    </row>
    <row r="17" spans="2:8" ht="15" customHeight="1" x14ac:dyDescent="0.25">
      <c r="B17" s="4">
        <v>11</v>
      </c>
      <c r="C17" s="5" t="s">
        <v>14</v>
      </c>
      <c r="D17" s="44">
        <v>42152</v>
      </c>
      <c r="E17" s="44">
        <v>42152</v>
      </c>
      <c r="F17" s="44">
        <v>42152</v>
      </c>
      <c r="G17" s="44">
        <v>42217</v>
      </c>
      <c r="H17" s="44">
        <v>42152</v>
      </c>
    </row>
    <row r="18" spans="2:8" ht="15" customHeight="1" x14ac:dyDescent="0.25">
      <c r="B18" s="4">
        <v>12</v>
      </c>
      <c r="C18" s="5" t="s">
        <v>15</v>
      </c>
      <c r="D18" s="67" t="s">
        <v>280</v>
      </c>
      <c r="E18" s="67" t="s">
        <v>280</v>
      </c>
      <c r="F18" s="67" t="s">
        <v>280</v>
      </c>
      <c r="G18" s="67" t="s">
        <v>280</v>
      </c>
      <c r="H18" s="67" t="s">
        <v>280</v>
      </c>
    </row>
    <row r="19" spans="2:8" ht="15" customHeight="1" x14ac:dyDescent="0.25">
      <c r="B19" s="4">
        <v>13</v>
      </c>
      <c r="C19" s="5" t="s">
        <v>16</v>
      </c>
      <c r="D19" s="44">
        <v>45805</v>
      </c>
      <c r="E19" s="44">
        <v>45805</v>
      </c>
      <c r="F19" s="44">
        <v>45805</v>
      </c>
      <c r="G19" s="44">
        <v>45805</v>
      </c>
      <c r="H19" s="44">
        <v>45805</v>
      </c>
    </row>
    <row r="20" spans="2:8" ht="15" customHeight="1" x14ac:dyDescent="0.25">
      <c r="B20" s="4">
        <v>14</v>
      </c>
      <c r="C20" s="5" t="s">
        <v>17</v>
      </c>
      <c r="D20" s="67" t="s">
        <v>282</v>
      </c>
      <c r="E20" s="67" t="s">
        <v>282</v>
      </c>
      <c r="F20" s="67" t="s">
        <v>282</v>
      </c>
      <c r="G20" s="67" t="s">
        <v>282</v>
      </c>
      <c r="H20" s="67" t="s">
        <v>282</v>
      </c>
    </row>
    <row r="21" spans="2:8" ht="15" customHeight="1" x14ac:dyDescent="0.25">
      <c r="B21" s="4">
        <v>15</v>
      </c>
      <c r="C21" s="5" t="s">
        <v>18</v>
      </c>
      <c r="D21" s="67" t="s">
        <v>281</v>
      </c>
      <c r="E21" s="67" t="s">
        <v>281</v>
      </c>
      <c r="F21" s="67" t="s">
        <v>281</v>
      </c>
      <c r="G21" s="67" t="s">
        <v>281</v>
      </c>
      <c r="H21" s="67" t="s">
        <v>281</v>
      </c>
    </row>
    <row r="22" spans="2:8" ht="15" customHeight="1" x14ac:dyDescent="0.25">
      <c r="B22" s="4">
        <v>16</v>
      </c>
      <c r="C22" s="5" t="s">
        <v>19</v>
      </c>
      <c r="D22" s="67" t="s">
        <v>281</v>
      </c>
      <c r="E22" s="67" t="s">
        <v>281</v>
      </c>
      <c r="F22" s="67" t="s">
        <v>281</v>
      </c>
      <c r="G22" s="67" t="s">
        <v>281</v>
      </c>
      <c r="H22" s="67" t="s">
        <v>281</v>
      </c>
    </row>
    <row r="23" spans="2:8" ht="15" customHeight="1" x14ac:dyDescent="0.25">
      <c r="B23" s="34"/>
      <c r="C23" s="35" t="s">
        <v>20</v>
      </c>
      <c r="D23" s="42"/>
      <c r="E23" s="42"/>
      <c r="F23" s="42"/>
      <c r="G23" s="42"/>
      <c r="H23" s="42"/>
    </row>
    <row r="24" spans="2:8" ht="30" customHeight="1" x14ac:dyDescent="0.25">
      <c r="B24" s="4">
        <v>17</v>
      </c>
      <c r="C24" s="5" t="s">
        <v>21</v>
      </c>
      <c r="D24" s="67" t="s">
        <v>279</v>
      </c>
      <c r="E24" s="67" t="s">
        <v>279</v>
      </c>
      <c r="F24" s="67" t="s">
        <v>279</v>
      </c>
      <c r="G24" s="67" t="s">
        <v>279</v>
      </c>
      <c r="H24" s="67" t="s">
        <v>279</v>
      </c>
    </row>
    <row r="25" spans="2:8" ht="15" customHeight="1" x14ac:dyDescent="0.25">
      <c r="B25" s="4">
        <v>18</v>
      </c>
      <c r="C25" s="5" t="s">
        <v>22</v>
      </c>
      <c r="D25" s="68" t="s">
        <v>293</v>
      </c>
      <c r="E25" s="68" t="s">
        <v>294</v>
      </c>
      <c r="F25" s="68" t="s">
        <v>295</v>
      </c>
      <c r="G25" s="68" t="s">
        <v>444</v>
      </c>
      <c r="H25" s="68" t="s">
        <v>296</v>
      </c>
    </row>
    <row r="26" spans="2:8" ht="30" customHeight="1" x14ac:dyDescent="0.25">
      <c r="B26" s="4">
        <v>19</v>
      </c>
      <c r="C26" s="5" t="s">
        <v>23</v>
      </c>
      <c r="D26" s="67" t="s">
        <v>282</v>
      </c>
      <c r="E26" s="67" t="s">
        <v>282</v>
      </c>
      <c r="F26" s="67" t="s">
        <v>282</v>
      </c>
      <c r="G26" s="67" t="s">
        <v>282</v>
      </c>
      <c r="H26" s="67" t="s">
        <v>282</v>
      </c>
    </row>
    <row r="27" spans="2:8" ht="30" customHeight="1" x14ac:dyDescent="0.25">
      <c r="B27" s="4" t="s">
        <v>2</v>
      </c>
      <c r="C27" s="5" t="s">
        <v>24</v>
      </c>
      <c r="D27" s="16" t="s">
        <v>326</v>
      </c>
      <c r="E27" s="16" t="s">
        <v>326</v>
      </c>
      <c r="F27" s="16" t="s">
        <v>326</v>
      </c>
      <c r="G27" s="16" t="s">
        <v>326</v>
      </c>
      <c r="H27" s="16" t="s">
        <v>326</v>
      </c>
    </row>
    <row r="28" spans="2:8" ht="15" customHeight="1" x14ac:dyDescent="0.25">
      <c r="B28" s="4" t="s">
        <v>3</v>
      </c>
      <c r="C28" s="5" t="s">
        <v>25</v>
      </c>
      <c r="D28" s="16" t="s">
        <v>326</v>
      </c>
      <c r="E28" s="16" t="s">
        <v>326</v>
      </c>
      <c r="F28" s="16" t="s">
        <v>326</v>
      </c>
      <c r="G28" s="16" t="s">
        <v>326</v>
      </c>
      <c r="H28" s="16" t="s">
        <v>326</v>
      </c>
    </row>
    <row r="29" spans="2:8" ht="15" customHeight="1" x14ac:dyDescent="0.25">
      <c r="B29" s="4">
        <v>21</v>
      </c>
      <c r="C29" s="5" t="s">
        <v>26</v>
      </c>
      <c r="D29" s="67" t="s">
        <v>282</v>
      </c>
      <c r="E29" s="67" t="s">
        <v>282</v>
      </c>
      <c r="F29" s="67" t="s">
        <v>282</v>
      </c>
      <c r="G29" s="67" t="s">
        <v>282</v>
      </c>
      <c r="H29" s="67" t="s">
        <v>282</v>
      </c>
    </row>
    <row r="30" spans="2:8" ht="15" customHeight="1" x14ac:dyDescent="0.25">
      <c r="B30" s="4">
        <v>22</v>
      </c>
      <c r="C30" s="5" t="s">
        <v>286</v>
      </c>
      <c r="D30" s="67" t="s">
        <v>283</v>
      </c>
      <c r="E30" s="67" t="s">
        <v>283</v>
      </c>
      <c r="F30" s="67" t="s">
        <v>283</v>
      </c>
      <c r="G30" s="67" t="s">
        <v>283</v>
      </c>
      <c r="H30" s="67" t="s">
        <v>283</v>
      </c>
    </row>
    <row r="31" spans="2:8" ht="15" customHeight="1" x14ac:dyDescent="0.25">
      <c r="B31" s="4">
        <v>23</v>
      </c>
      <c r="C31" s="5" t="s">
        <v>27</v>
      </c>
      <c r="D31" s="67" t="s">
        <v>284</v>
      </c>
      <c r="E31" s="67" t="s">
        <v>284</v>
      </c>
      <c r="F31" s="67" t="s">
        <v>284</v>
      </c>
      <c r="G31" s="67" t="s">
        <v>284</v>
      </c>
      <c r="H31" s="67" t="s">
        <v>284</v>
      </c>
    </row>
    <row r="32" spans="2:8" ht="15" customHeight="1" x14ac:dyDescent="0.25">
      <c r="B32" s="4">
        <v>24</v>
      </c>
      <c r="C32" s="5" t="s">
        <v>28</v>
      </c>
      <c r="D32" s="67" t="s">
        <v>281</v>
      </c>
      <c r="E32" s="67" t="s">
        <v>281</v>
      </c>
      <c r="F32" s="67" t="s">
        <v>281</v>
      </c>
      <c r="G32" s="67" t="s">
        <v>281</v>
      </c>
      <c r="H32" s="67" t="s">
        <v>281</v>
      </c>
    </row>
    <row r="33" spans="2:8" ht="15" customHeight="1" x14ac:dyDescent="0.25">
      <c r="B33" s="4">
        <v>25</v>
      </c>
      <c r="C33" s="5" t="s">
        <v>29</v>
      </c>
      <c r="D33" s="67" t="s">
        <v>281</v>
      </c>
      <c r="E33" s="67" t="s">
        <v>281</v>
      </c>
      <c r="F33" s="67" t="s">
        <v>281</v>
      </c>
      <c r="G33" s="67" t="s">
        <v>281</v>
      </c>
      <c r="H33" s="67" t="s">
        <v>281</v>
      </c>
    </row>
    <row r="34" spans="2:8" ht="15" customHeight="1" x14ac:dyDescent="0.25">
      <c r="B34" s="4">
        <v>26</v>
      </c>
      <c r="C34" s="5" t="s">
        <v>30</v>
      </c>
      <c r="D34" s="67" t="s">
        <v>281</v>
      </c>
      <c r="E34" s="67" t="s">
        <v>281</v>
      </c>
      <c r="F34" s="67" t="s">
        <v>281</v>
      </c>
      <c r="G34" s="67" t="s">
        <v>281</v>
      </c>
      <c r="H34" s="67" t="s">
        <v>281</v>
      </c>
    </row>
    <row r="35" spans="2:8" ht="15" customHeight="1" x14ac:dyDescent="0.25">
      <c r="B35" s="4">
        <v>27</v>
      </c>
      <c r="C35" s="5" t="s">
        <v>31</v>
      </c>
      <c r="D35" s="67" t="s">
        <v>281</v>
      </c>
      <c r="E35" s="67" t="s">
        <v>281</v>
      </c>
      <c r="F35" s="67" t="s">
        <v>281</v>
      </c>
      <c r="G35" s="67" t="s">
        <v>281</v>
      </c>
      <c r="H35" s="67" t="s">
        <v>281</v>
      </c>
    </row>
    <row r="36" spans="2:8" ht="15" customHeight="1" x14ac:dyDescent="0.25">
      <c r="B36" s="4">
        <v>28</v>
      </c>
      <c r="C36" s="5" t="s">
        <v>32</v>
      </c>
      <c r="D36" s="67" t="s">
        <v>281</v>
      </c>
      <c r="E36" s="67" t="s">
        <v>281</v>
      </c>
      <c r="F36" s="67" t="s">
        <v>281</v>
      </c>
      <c r="G36" s="67" t="s">
        <v>281</v>
      </c>
      <c r="H36" s="67" t="s">
        <v>281</v>
      </c>
    </row>
    <row r="37" spans="2:8" ht="15" customHeight="1" x14ac:dyDescent="0.25">
      <c r="B37" s="4">
        <v>29</v>
      </c>
      <c r="C37" s="5" t="s">
        <v>287</v>
      </c>
      <c r="D37" s="67" t="s">
        <v>281</v>
      </c>
      <c r="E37" s="67" t="s">
        <v>281</v>
      </c>
      <c r="F37" s="67" t="s">
        <v>281</v>
      </c>
      <c r="G37" s="67" t="s">
        <v>281</v>
      </c>
      <c r="H37" s="67" t="s">
        <v>281</v>
      </c>
    </row>
    <row r="38" spans="2:8" ht="15" customHeight="1" x14ac:dyDescent="0.25">
      <c r="B38" s="4">
        <v>30</v>
      </c>
      <c r="C38" s="5" t="s">
        <v>33</v>
      </c>
      <c r="D38" s="67" t="s">
        <v>282</v>
      </c>
      <c r="E38" s="67" t="s">
        <v>282</v>
      </c>
      <c r="F38" s="67" t="s">
        <v>282</v>
      </c>
      <c r="G38" s="67" t="s">
        <v>282</v>
      </c>
      <c r="H38" s="67" t="s">
        <v>282</v>
      </c>
    </row>
    <row r="39" spans="2:8" ht="15" customHeight="1" x14ac:dyDescent="0.25">
      <c r="B39" s="4">
        <v>31</v>
      </c>
      <c r="C39" s="5" t="s">
        <v>34</v>
      </c>
      <c r="D39" s="67" t="s">
        <v>281</v>
      </c>
      <c r="E39" s="67" t="s">
        <v>281</v>
      </c>
      <c r="F39" s="67" t="s">
        <v>281</v>
      </c>
      <c r="G39" s="67" t="s">
        <v>281</v>
      </c>
      <c r="H39" s="67" t="s">
        <v>281</v>
      </c>
    </row>
    <row r="40" spans="2:8" ht="15" customHeight="1" x14ac:dyDescent="0.25">
      <c r="B40" s="4">
        <v>32</v>
      </c>
      <c r="C40" s="5" t="s">
        <v>35</v>
      </c>
      <c r="D40" s="67" t="s">
        <v>281</v>
      </c>
      <c r="E40" s="67" t="s">
        <v>281</v>
      </c>
      <c r="F40" s="67" t="s">
        <v>281</v>
      </c>
      <c r="G40" s="67" t="s">
        <v>281</v>
      </c>
      <c r="H40" s="67" t="s">
        <v>281</v>
      </c>
    </row>
    <row r="41" spans="2:8" ht="15" customHeight="1" x14ac:dyDescent="0.25">
      <c r="B41" s="4">
        <v>33</v>
      </c>
      <c r="C41" s="5" t="s">
        <v>36</v>
      </c>
      <c r="D41" s="67" t="s">
        <v>281</v>
      </c>
      <c r="E41" s="67" t="s">
        <v>281</v>
      </c>
      <c r="F41" s="67" t="s">
        <v>281</v>
      </c>
      <c r="G41" s="67" t="s">
        <v>281</v>
      </c>
      <c r="H41" s="67" t="s">
        <v>281</v>
      </c>
    </row>
    <row r="42" spans="2:8" ht="30" customHeight="1" x14ac:dyDescent="0.25">
      <c r="B42" s="4">
        <v>34</v>
      </c>
      <c r="C42" s="5" t="s">
        <v>37</v>
      </c>
      <c r="D42" s="67" t="s">
        <v>281</v>
      </c>
      <c r="E42" s="67" t="s">
        <v>281</v>
      </c>
      <c r="F42" s="67" t="s">
        <v>281</v>
      </c>
      <c r="G42" s="67" t="s">
        <v>281</v>
      </c>
      <c r="H42" s="67" t="s">
        <v>281</v>
      </c>
    </row>
    <row r="43" spans="2:8" ht="15" customHeight="1" x14ac:dyDescent="0.25">
      <c r="B43" s="4">
        <v>35</v>
      </c>
      <c r="C43" s="5" t="s">
        <v>38</v>
      </c>
      <c r="D43" s="67" t="s">
        <v>445</v>
      </c>
      <c r="E43" s="81" t="s">
        <v>445</v>
      </c>
      <c r="F43" s="81" t="s">
        <v>445</v>
      </c>
      <c r="G43" s="81" t="s">
        <v>445</v>
      </c>
      <c r="H43" s="81" t="s">
        <v>445</v>
      </c>
    </row>
    <row r="44" spans="2:8" ht="15" customHeight="1" x14ac:dyDescent="0.25">
      <c r="B44" s="4">
        <v>36</v>
      </c>
      <c r="C44" s="5" t="s">
        <v>39</v>
      </c>
      <c r="D44" s="67" t="s">
        <v>282</v>
      </c>
      <c r="E44" s="67" t="s">
        <v>282</v>
      </c>
      <c r="F44" s="67" t="s">
        <v>282</v>
      </c>
      <c r="G44" s="67" t="s">
        <v>282</v>
      </c>
      <c r="H44" s="67" t="s">
        <v>282</v>
      </c>
    </row>
    <row r="45" spans="2:8" ht="30" x14ac:dyDescent="0.25">
      <c r="B45" s="4">
        <v>37</v>
      </c>
      <c r="C45" s="5" t="s">
        <v>40</v>
      </c>
      <c r="D45" s="67" t="s">
        <v>281</v>
      </c>
      <c r="E45" s="67" t="s">
        <v>281</v>
      </c>
      <c r="F45" s="67" t="s">
        <v>281</v>
      </c>
      <c r="G45" s="67" t="s">
        <v>281</v>
      </c>
      <c r="H45" s="67" t="s">
        <v>281</v>
      </c>
    </row>
    <row r="49" ht="15" customHeight="1" x14ac:dyDescent="0.25"/>
    <row r="50" ht="15" customHeight="1" x14ac:dyDescent="0.25"/>
  </sheetData>
  <mergeCells count="1">
    <mergeCell ref="B3:C3"/>
  </mergeCells>
  <dataValidations count="12">
    <dataValidation type="list" allowBlank="1" showInputMessage="1" showErrorMessage="1" sqref="D9:H9">
      <formula1>$BK$4:$BK$7</formula1>
    </dataValidation>
    <dataValidation type="list" allowBlank="1" showInputMessage="1" showErrorMessage="1" sqref="D24:H24">
      <formula1>$BN$4:$BN$7</formula1>
    </dataValidation>
    <dataValidation type="list" allowBlank="1" showInputMessage="1" showErrorMessage="1" sqref="D8:H8">
      <formula1>$BJ$4:$BJ$8</formula1>
    </dataValidation>
    <dataValidation type="list" allowBlank="1" showInputMessage="1" showErrorMessage="1" sqref="D10:H10">
      <formula1>$BL$4:$BL$6</formula1>
    </dataValidation>
    <dataValidation type="list" allowBlank="1" showInputMessage="1" showErrorMessage="1" sqref="D18:H18">
      <formula1>$BM$4:$BM$5</formula1>
    </dataValidation>
    <dataValidation type="list" allowBlank="1" showInputMessage="1" showErrorMessage="1" sqref="D20:H20 D26:H26">
      <formula1>$BO$4:$BO$5</formula1>
    </dataValidation>
    <dataValidation type="list" allowBlank="1" showInputMessage="1" showErrorMessage="1" sqref="D29:H29">
      <formula1>$BR$4:$BR$5</formula1>
    </dataValidation>
    <dataValidation type="list" allowBlank="1" showInputMessage="1" showErrorMessage="1" sqref="D30:H30">
      <formula1>$BS$4:$BS$6</formula1>
    </dataValidation>
    <dataValidation type="list" allowBlank="1" showInputMessage="1" showErrorMessage="1" sqref="D31:H31">
      <formula1>$BT$4:$BT$5</formula1>
    </dataValidation>
    <dataValidation type="list" allowBlank="1" showInputMessage="1" showErrorMessage="1" sqref="D38:H38">
      <formula1>$BW$4:$BW$5</formula1>
    </dataValidation>
    <dataValidation type="list" allowBlank="1" showInputMessage="1" showErrorMessage="1" sqref="D44:H44">
      <formula1>$BZ$4:$BZ$5</formula1>
    </dataValidation>
    <dataValidation type="list" allowBlank="1" showInputMessage="1" showErrorMessage="1" sqref="D16:H16">
      <formula1>$CA$4:$CA$7</formula1>
    </dataValidation>
  </dataValidations>
  <hyperlinks>
    <hyperlink ref="J3" r:id="rId1" display="EBA instructions"/>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22" zoomScaleNormal="100" workbookViewId="0">
      <selection activeCell="D25" sqref="D25:E25"/>
    </sheetView>
  </sheetViews>
  <sheetFormatPr defaultColWidth="9.140625" defaultRowHeight="15" x14ac:dyDescent="0.25"/>
  <cols>
    <col min="1" max="1" width="5.42578125" style="2" customWidth="1"/>
    <col min="2" max="2" width="9.140625" style="2"/>
    <col min="3" max="3" width="61" style="2" bestFit="1" customWidth="1"/>
    <col min="4" max="7" width="16.5703125" style="2" customWidth="1"/>
    <col min="8" max="16384" width="9.140625" style="2"/>
  </cols>
  <sheetData>
    <row r="1" spans="1:9" ht="19.5" thickBot="1" x14ac:dyDescent="0.35">
      <c r="A1" s="28" t="s">
        <v>268</v>
      </c>
      <c r="B1" s="27"/>
      <c r="C1" s="27"/>
      <c r="D1" s="27"/>
      <c r="E1" s="27"/>
      <c r="F1" s="27"/>
      <c r="G1" s="27"/>
      <c r="H1" s="27"/>
      <c r="I1" s="27"/>
    </row>
    <row r="2" spans="1:9" ht="26.25" customHeight="1" thickBot="1" x14ac:dyDescent="0.3">
      <c r="A2" s="27"/>
      <c r="B2" s="27"/>
      <c r="C2" s="27"/>
      <c r="D2" s="27"/>
      <c r="E2" s="27"/>
      <c r="F2" s="27"/>
      <c r="G2" s="27"/>
      <c r="H2" s="27"/>
      <c r="I2" s="27"/>
    </row>
    <row r="3" spans="1:9" x14ac:dyDescent="0.25">
      <c r="B3" s="19" t="s">
        <v>273</v>
      </c>
    </row>
    <row r="4" spans="1:9" ht="60" x14ac:dyDescent="0.25">
      <c r="B4" s="22"/>
      <c r="C4" s="23"/>
      <c r="D4" s="30" t="s">
        <v>241</v>
      </c>
      <c r="E4" s="20" t="s">
        <v>242</v>
      </c>
      <c r="F4" s="20" t="s">
        <v>243</v>
      </c>
      <c r="G4" s="20" t="s">
        <v>244</v>
      </c>
    </row>
    <row r="5" spans="1:9" x14ac:dyDescent="0.25">
      <c r="B5" s="84" t="s">
        <v>342</v>
      </c>
      <c r="C5" s="85"/>
      <c r="D5" s="31" t="s">
        <v>245</v>
      </c>
      <c r="E5" s="17" t="s">
        <v>246</v>
      </c>
      <c r="F5" s="17" t="s">
        <v>247</v>
      </c>
      <c r="G5" s="17" t="s">
        <v>248</v>
      </c>
    </row>
    <row r="6" spans="1:9" ht="15.75" customHeight="1" x14ac:dyDescent="0.25">
      <c r="B6" s="32" t="s">
        <v>245</v>
      </c>
      <c r="C6" s="33" t="s">
        <v>249</v>
      </c>
      <c r="D6" s="64">
        <v>24</v>
      </c>
      <c r="E6" s="26"/>
      <c r="F6" s="64">
        <v>41512</v>
      </c>
      <c r="G6" s="26"/>
    </row>
    <row r="7" spans="1:9" x14ac:dyDescent="0.25">
      <c r="B7" s="15" t="s">
        <v>250</v>
      </c>
      <c r="C7" s="6" t="s">
        <v>251</v>
      </c>
      <c r="D7" s="6">
        <v>0</v>
      </c>
      <c r="E7" s="6"/>
      <c r="F7" s="64">
        <v>28</v>
      </c>
      <c r="G7" s="6"/>
    </row>
    <row r="8" spans="1:9" x14ac:dyDescent="0.25">
      <c r="B8" s="15" t="s">
        <v>246</v>
      </c>
      <c r="C8" s="6" t="s">
        <v>252</v>
      </c>
      <c r="D8" s="6">
        <v>0</v>
      </c>
      <c r="E8" s="6"/>
      <c r="F8" s="64">
        <v>3449</v>
      </c>
      <c r="G8" s="6"/>
    </row>
    <row r="9" spans="1:9" x14ac:dyDescent="0.25">
      <c r="B9" s="15" t="s">
        <v>253</v>
      </c>
      <c r="C9" s="6" t="s">
        <v>254</v>
      </c>
      <c r="D9" s="64">
        <v>24</v>
      </c>
      <c r="E9" s="26"/>
      <c r="F9" s="64">
        <v>38035</v>
      </c>
      <c r="G9" s="26"/>
    </row>
    <row r="12" spans="1:9" x14ac:dyDescent="0.25">
      <c r="B12" s="19" t="s">
        <v>270</v>
      </c>
    </row>
    <row r="13" spans="1:9" ht="90" x14ac:dyDescent="0.25">
      <c r="B13" s="86" t="s">
        <v>342</v>
      </c>
      <c r="C13" s="86"/>
      <c r="D13" s="20" t="s">
        <v>255</v>
      </c>
      <c r="E13" s="20" t="s">
        <v>256</v>
      </c>
    </row>
    <row r="14" spans="1:9" x14ac:dyDescent="0.25">
      <c r="B14" s="86"/>
      <c r="C14" s="86"/>
      <c r="D14" s="17" t="s">
        <v>245</v>
      </c>
      <c r="E14" s="17" t="s">
        <v>246</v>
      </c>
    </row>
    <row r="15" spans="1:9" x14ac:dyDescent="0.25">
      <c r="B15" s="29" t="s">
        <v>257</v>
      </c>
      <c r="C15" s="18" t="s">
        <v>258</v>
      </c>
      <c r="D15" s="64">
        <v>84</v>
      </c>
      <c r="E15" s="6"/>
    </row>
    <row r="16" spans="1:9" x14ac:dyDescent="0.25">
      <c r="B16" s="12" t="s">
        <v>259</v>
      </c>
      <c r="C16" s="6" t="s">
        <v>251</v>
      </c>
      <c r="D16" s="6">
        <v>0</v>
      </c>
      <c r="E16" s="6"/>
    </row>
    <row r="17" spans="2:5" ht="15" customHeight="1" x14ac:dyDescent="0.25">
      <c r="B17" s="12" t="s">
        <v>260</v>
      </c>
      <c r="C17" s="6" t="s">
        <v>252</v>
      </c>
      <c r="D17" s="6">
        <v>0</v>
      </c>
      <c r="E17" s="6"/>
    </row>
    <row r="18" spans="2:5" x14ac:dyDescent="0.25">
      <c r="B18" s="12" t="s">
        <v>261</v>
      </c>
      <c r="C18" s="6" t="s">
        <v>262</v>
      </c>
      <c r="D18" s="64">
        <v>84</v>
      </c>
      <c r="E18" s="6"/>
    </row>
    <row r="19" spans="2:5" x14ac:dyDescent="0.25">
      <c r="B19" s="29" t="s">
        <v>263</v>
      </c>
      <c r="C19" s="18" t="s">
        <v>264</v>
      </c>
      <c r="D19" s="6">
        <v>0</v>
      </c>
      <c r="E19" s="6"/>
    </row>
    <row r="21" spans="2:5" ht="12.75" customHeight="1" x14ac:dyDescent="0.25"/>
    <row r="22" spans="2:5" ht="19.5" customHeight="1" x14ac:dyDescent="0.25">
      <c r="B22" s="19" t="s">
        <v>271</v>
      </c>
    </row>
    <row r="23" spans="2:5" ht="120" x14ac:dyDescent="0.25">
      <c r="B23" s="22"/>
      <c r="C23" s="23"/>
      <c r="D23" s="20" t="s">
        <v>265</v>
      </c>
      <c r="E23" s="20" t="s">
        <v>266</v>
      </c>
    </row>
    <row r="24" spans="2:5" x14ac:dyDescent="0.25">
      <c r="B24" s="24" t="s">
        <v>342</v>
      </c>
      <c r="C24" s="25"/>
      <c r="D24" s="21" t="s">
        <v>245</v>
      </c>
      <c r="E24" s="21" t="s">
        <v>250</v>
      </c>
    </row>
    <row r="25" spans="2:5" x14ac:dyDescent="0.25">
      <c r="B25" s="29" t="s">
        <v>245</v>
      </c>
      <c r="C25" s="18" t="s">
        <v>267</v>
      </c>
      <c r="D25" s="64">
        <v>72</v>
      </c>
      <c r="E25" s="64">
        <v>84</v>
      </c>
    </row>
    <row r="28" spans="2:5" x14ac:dyDescent="0.25">
      <c r="B28" s="19" t="s">
        <v>272</v>
      </c>
    </row>
    <row r="29" spans="2:5" ht="89.25" customHeight="1" x14ac:dyDescent="0.25">
      <c r="B29" s="87" t="s">
        <v>269</v>
      </c>
      <c r="C29" s="88"/>
      <c r="D29" s="88"/>
      <c r="E29" s="89"/>
    </row>
  </sheetData>
  <mergeCells count="3">
    <mergeCell ref="B5:C5"/>
    <mergeCell ref="B13:C14"/>
    <mergeCell ref="B29:E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F988"/>
  <sheetViews>
    <sheetView topLeftCell="B1" workbookViewId="0">
      <selection activeCell="D9" sqref="D9"/>
    </sheetView>
  </sheetViews>
  <sheetFormatPr defaultRowHeight="15" x14ac:dyDescent="0.25"/>
  <cols>
    <col min="1" max="1" width="6" style="2" customWidth="1"/>
    <col min="2" max="2" width="9.140625" style="8"/>
    <col min="3" max="3" width="57.140625" customWidth="1"/>
    <col min="4" max="4" width="27.42578125" customWidth="1"/>
    <col min="5" max="5" width="20.42578125" style="1" customWidth="1"/>
    <col min="6" max="6" width="27.42578125" customWidth="1"/>
    <col min="7" max="1202" width="9.140625" style="2"/>
  </cols>
  <sheetData>
    <row r="1" spans="2:6" s="2" customFormat="1" x14ac:dyDescent="0.25">
      <c r="B1" s="9"/>
      <c r="E1" s="10"/>
    </row>
    <row r="2" spans="2:6" ht="15.75" x14ac:dyDescent="0.25">
      <c r="B2" s="92" t="s">
        <v>233</v>
      </c>
      <c r="C2" s="92"/>
      <c r="D2" s="92"/>
      <c r="E2" s="92"/>
      <c r="F2" s="92"/>
    </row>
    <row r="3" spans="2:6" ht="105" x14ac:dyDescent="0.25">
      <c r="B3" s="90" t="s">
        <v>42</v>
      </c>
      <c r="C3" s="90"/>
      <c r="D3" s="11" t="s">
        <v>437</v>
      </c>
      <c r="E3" s="11" t="s">
        <v>43</v>
      </c>
      <c r="F3" s="11" t="s">
        <v>44</v>
      </c>
    </row>
    <row r="4" spans="2:6" s="2" customFormat="1" ht="30" x14ac:dyDescent="0.25">
      <c r="B4" s="60">
        <v>1</v>
      </c>
      <c r="C4" s="5" t="s">
        <v>45</v>
      </c>
      <c r="D4" s="64">
        <v>79</v>
      </c>
      <c r="E4" s="5" t="s">
        <v>46</v>
      </c>
      <c r="F4" s="60" t="s">
        <v>281</v>
      </c>
    </row>
    <row r="5" spans="2:6" s="2" customFormat="1" x14ac:dyDescent="0.25">
      <c r="B5" s="60"/>
      <c r="C5" s="5" t="s">
        <v>288</v>
      </c>
      <c r="D5" s="64">
        <v>79</v>
      </c>
      <c r="E5" s="5" t="s">
        <v>47</v>
      </c>
      <c r="F5" s="60" t="s">
        <v>281</v>
      </c>
    </row>
    <row r="6" spans="2:6" s="2" customFormat="1" x14ac:dyDescent="0.25">
      <c r="B6" s="60"/>
      <c r="C6" s="5" t="s">
        <v>289</v>
      </c>
      <c r="D6" s="64">
        <v>0</v>
      </c>
      <c r="E6" s="5" t="s">
        <v>47</v>
      </c>
      <c r="F6" s="60" t="s">
        <v>281</v>
      </c>
    </row>
    <row r="7" spans="2:6" s="2" customFormat="1" x14ac:dyDescent="0.25">
      <c r="B7" s="60"/>
      <c r="C7" s="5" t="s">
        <v>290</v>
      </c>
      <c r="D7" s="64">
        <v>0</v>
      </c>
      <c r="E7" s="5" t="s">
        <v>47</v>
      </c>
      <c r="F7" s="60" t="s">
        <v>281</v>
      </c>
    </row>
    <row r="8" spans="2:6" s="2" customFormat="1" x14ac:dyDescent="0.25">
      <c r="B8" s="60">
        <v>2</v>
      </c>
      <c r="C8" s="5" t="s">
        <v>48</v>
      </c>
      <c r="D8" s="64">
        <v>4262</v>
      </c>
      <c r="E8" s="5" t="s">
        <v>49</v>
      </c>
      <c r="F8" s="60" t="s">
        <v>281</v>
      </c>
    </row>
    <row r="9" spans="2:6" s="2" customFormat="1" ht="30" x14ac:dyDescent="0.25">
      <c r="B9" s="60">
        <v>3</v>
      </c>
      <c r="C9" s="5" t="s">
        <v>50</v>
      </c>
      <c r="D9" s="64">
        <v>668</v>
      </c>
      <c r="E9" s="5" t="s">
        <v>51</v>
      </c>
      <c r="F9" s="60" t="s">
        <v>281</v>
      </c>
    </row>
    <row r="10" spans="2:6" s="2" customFormat="1" x14ac:dyDescent="0.25">
      <c r="B10" s="60" t="s">
        <v>52</v>
      </c>
      <c r="C10" s="5" t="s">
        <v>53</v>
      </c>
      <c r="D10" s="64">
        <v>0</v>
      </c>
      <c r="E10" s="5" t="s">
        <v>54</v>
      </c>
      <c r="F10" s="60" t="s">
        <v>281</v>
      </c>
    </row>
    <row r="11" spans="2:6" s="2" customFormat="1" ht="45" x14ac:dyDescent="0.25">
      <c r="B11" s="60">
        <v>4</v>
      </c>
      <c r="C11" s="5" t="s">
        <v>55</v>
      </c>
      <c r="D11" s="64">
        <v>0</v>
      </c>
      <c r="E11" s="5" t="s">
        <v>56</v>
      </c>
      <c r="F11" s="60" t="s">
        <v>281</v>
      </c>
    </row>
    <row r="12" spans="2:6" s="2" customFormat="1" ht="30" x14ac:dyDescent="0.25">
      <c r="B12" s="60"/>
      <c r="C12" s="5" t="s">
        <v>57</v>
      </c>
      <c r="D12" s="64">
        <v>0</v>
      </c>
      <c r="E12" s="5" t="s">
        <v>58</v>
      </c>
      <c r="F12" s="60" t="s">
        <v>281</v>
      </c>
    </row>
    <row r="13" spans="2:6" s="2" customFormat="1" x14ac:dyDescent="0.25">
      <c r="B13" s="60">
        <v>5</v>
      </c>
      <c r="C13" s="5" t="s">
        <v>59</v>
      </c>
      <c r="D13" s="64">
        <v>0</v>
      </c>
      <c r="E13" s="5" t="s">
        <v>60</v>
      </c>
      <c r="F13" s="60" t="s">
        <v>281</v>
      </c>
    </row>
    <row r="14" spans="2:6" s="2" customFormat="1" ht="30" x14ac:dyDescent="0.25">
      <c r="B14" s="60" t="s">
        <v>61</v>
      </c>
      <c r="C14" s="5" t="s">
        <v>62</v>
      </c>
      <c r="D14" s="64">
        <v>279</v>
      </c>
      <c r="E14" s="5" t="s">
        <v>63</v>
      </c>
      <c r="F14" s="60" t="s">
        <v>281</v>
      </c>
    </row>
    <row r="15" spans="2:6" s="2" customFormat="1" ht="30" x14ac:dyDescent="0.25">
      <c r="B15" s="60">
        <v>6</v>
      </c>
      <c r="C15" s="13" t="s">
        <v>64</v>
      </c>
      <c r="D15" s="64">
        <v>5289</v>
      </c>
      <c r="E15" s="5"/>
      <c r="F15" s="60" t="s">
        <v>281</v>
      </c>
    </row>
    <row r="16" spans="2:6" x14ac:dyDescent="0.25">
      <c r="B16" s="91" t="s">
        <v>65</v>
      </c>
      <c r="C16" s="91"/>
      <c r="D16" s="91"/>
      <c r="E16" s="91"/>
      <c r="F16" s="91"/>
    </row>
    <row r="17" spans="2:6" s="2" customFormat="1" x14ac:dyDescent="0.25">
      <c r="B17" s="60">
        <v>7</v>
      </c>
      <c r="C17" s="5" t="s">
        <v>66</v>
      </c>
      <c r="D17" s="6">
        <v>0</v>
      </c>
      <c r="E17" s="5" t="s">
        <v>67</v>
      </c>
      <c r="F17" s="60" t="s">
        <v>281</v>
      </c>
    </row>
    <row r="18" spans="2:6" s="2" customFormat="1" ht="30" x14ac:dyDescent="0.25">
      <c r="B18" s="60">
        <v>8</v>
      </c>
      <c r="C18" s="5" t="s">
        <v>68</v>
      </c>
      <c r="D18" s="64">
        <v>-322</v>
      </c>
      <c r="E18" s="5" t="s">
        <v>69</v>
      </c>
      <c r="F18" s="60" t="s">
        <v>281</v>
      </c>
    </row>
    <row r="19" spans="2:6" s="2" customFormat="1" x14ac:dyDescent="0.25">
      <c r="B19" s="60">
        <v>9</v>
      </c>
      <c r="C19" s="5" t="s">
        <v>70</v>
      </c>
      <c r="D19" s="6">
        <v>0</v>
      </c>
      <c r="E19" s="5"/>
      <c r="F19" s="60" t="s">
        <v>281</v>
      </c>
    </row>
    <row r="20" spans="2:6" s="2" customFormat="1" ht="60" x14ac:dyDescent="0.25">
      <c r="B20" s="60">
        <v>10</v>
      </c>
      <c r="C20" s="5" t="s">
        <v>71</v>
      </c>
      <c r="D20" s="6">
        <v>0</v>
      </c>
      <c r="E20" s="5" t="s">
        <v>72</v>
      </c>
      <c r="F20" s="60" t="s">
        <v>281</v>
      </c>
    </row>
    <row r="21" spans="2:6" s="2" customFormat="1" ht="30" x14ac:dyDescent="0.25">
      <c r="B21" s="60">
        <v>11</v>
      </c>
      <c r="C21" s="5" t="s">
        <v>73</v>
      </c>
      <c r="D21" s="64">
        <v>-1</v>
      </c>
      <c r="E21" s="5" t="s">
        <v>74</v>
      </c>
      <c r="F21" s="60" t="s">
        <v>281</v>
      </c>
    </row>
    <row r="22" spans="2:6" s="2" customFormat="1" ht="30" x14ac:dyDescent="0.25">
      <c r="B22" s="60">
        <v>12</v>
      </c>
      <c r="C22" s="5" t="s">
        <v>75</v>
      </c>
      <c r="D22" s="6">
        <v>0</v>
      </c>
      <c r="E22" s="5" t="s">
        <v>76</v>
      </c>
      <c r="F22" s="60" t="s">
        <v>281</v>
      </c>
    </row>
    <row r="23" spans="2:6" s="2" customFormat="1" ht="30" x14ac:dyDescent="0.25">
      <c r="B23" s="60">
        <v>13</v>
      </c>
      <c r="C23" s="5" t="s">
        <v>77</v>
      </c>
      <c r="D23" s="6">
        <v>0</v>
      </c>
      <c r="E23" s="5" t="s">
        <v>78</v>
      </c>
      <c r="F23" s="60" t="s">
        <v>281</v>
      </c>
    </row>
    <row r="24" spans="2:6" s="2" customFormat="1" ht="30" x14ac:dyDescent="0.25">
      <c r="B24" s="60">
        <v>14</v>
      </c>
      <c r="C24" s="5" t="s">
        <v>79</v>
      </c>
      <c r="D24" s="6">
        <v>0</v>
      </c>
      <c r="E24" s="5" t="s">
        <v>80</v>
      </c>
      <c r="F24" s="60" t="s">
        <v>281</v>
      </c>
    </row>
    <row r="25" spans="2:6" s="2" customFormat="1" x14ac:dyDescent="0.25">
      <c r="B25" s="60">
        <v>15</v>
      </c>
      <c r="C25" s="5" t="s">
        <v>81</v>
      </c>
      <c r="D25" s="6">
        <v>0</v>
      </c>
      <c r="E25" s="5" t="s">
        <v>82</v>
      </c>
      <c r="F25" s="60" t="s">
        <v>281</v>
      </c>
    </row>
    <row r="26" spans="2:6" s="2" customFormat="1" ht="30" x14ac:dyDescent="0.25">
      <c r="B26" s="60">
        <v>16</v>
      </c>
      <c r="C26" s="5" t="s">
        <v>83</v>
      </c>
      <c r="D26" s="6">
        <v>0</v>
      </c>
      <c r="E26" s="5" t="s">
        <v>84</v>
      </c>
      <c r="F26" s="60" t="s">
        <v>281</v>
      </c>
    </row>
    <row r="27" spans="2:6" s="2" customFormat="1" ht="75" x14ac:dyDescent="0.25">
      <c r="B27" s="60">
        <v>17</v>
      </c>
      <c r="C27" s="5" t="s">
        <v>85</v>
      </c>
      <c r="D27" s="6">
        <v>0</v>
      </c>
      <c r="E27" s="5" t="s">
        <v>86</v>
      </c>
      <c r="F27" s="60" t="s">
        <v>281</v>
      </c>
    </row>
    <row r="28" spans="2:6" s="2" customFormat="1" ht="75" x14ac:dyDescent="0.25">
      <c r="B28" s="60">
        <v>18</v>
      </c>
      <c r="C28" s="5" t="s">
        <v>87</v>
      </c>
      <c r="D28" s="6">
        <v>0</v>
      </c>
      <c r="E28" s="5" t="s">
        <v>88</v>
      </c>
      <c r="F28" s="60" t="s">
        <v>281</v>
      </c>
    </row>
    <row r="29" spans="2:6" s="2" customFormat="1" ht="75" x14ac:dyDescent="0.25">
      <c r="B29" s="60">
        <v>19</v>
      </c>
      <c r="C29" s="5" t="s">
        <v>89</v>
      </c>
      <c r="D29" s="6">
        <v>0</v>
      </c>
      <c r="E29" s="5" t="s">
        <v>90</v>
      </c>
      <c r="F29" s="60" t="s">
        <v>281</v>
      </c>
    </row>
    <row r="30" spans="2:6" s="2" customFormat="1" x14ac:dyDescent="0.25">
      <c r="B30" s="60">
        <v>20</v>
      </c>
      <c r="C30" s="5" t="s">
        <v>70</v>
      </c>
      <c r="D30" s="6">
        <v>0</v>
      </c>
      <c r="E30" s="5"/>
      <c r="F30" s="60" t="s">
        <v>281</v>
      </c>
    </row>
    <row r="31" spans="2:6" s="2" customFormat="1" ht="45" x14ac:dyDescent="0.25">
      <c r="B31" s="60" t="s">
        <v>2</v>
      </c>
      <c r="C31" s="5" t="s">
        <v>91</v>
      </c>
      <c r="D31" s="6">
        <v>0</v>
      </c>
      <c r="E31" s="5" t="s">
        <v>92</v>
      </c>
      <c r="F31" s="60" t="s">
        <v>281</v>
      </c>
    </row>
    <row r="32" spans="2:6" s="2" customFormat="1" ht="30" x14ac:dyDescent="0.25">
      <c r="B32" s="60" t="s">
        <v>3</v>
      </c>
      <c r="C32" s="5" t="s">
        <v>93</v>
      </c>
      <c r="D32" s="6">
        <v>0</v>
      </c>
      <c r="E32" s="5" t="s">
        <v>94</v>
      </c>
      <c r="F32" s="60" t="s">
        <v>281</v>
      </c>
    </row>
    <row r="33" spans="2:6" s="2" customFormat="1" ht="60" x14ac:dyDescent="0.25">
      <c r="B33" s="60" t="s">
        <v>95</v>
      </c>
      <c r="C33" s="5" t="s">
        <v>96</v>
      </c>
      <c r="D33" s="6">
        <v>0</v>
      </c>
      <c r="E33" s="5" t="s">
        <v>97</v>
      </c>
      <c r="F33" s="60" t="s">
        <v>281</v>
      </c>
    </row>
    <row r="34" spans="2:6" s="2" customFormat="1" x14ac:dyDescent="0.25">
      <c r="B34" s="60" t="s">
        <v>98</v>
      </c>
      <c r="C34" s="5" t="s">
        <v>99</v>
      </c>
      <c r="D34" s="6">
        <v>0</v>
      </c>
      <c r="E34" s="5" t="s">
        <v>100</v>
      </c>
      <c r="F34" s="60" t="s">
        <v>281</v>
      </c>
    </row>
    <row r="35" spans="2:6" s="2" customFormat="1" ht="60" x14ac:dyDescent="0.25">
      <c r="B35" s="60">
        <v>21</v>
      </c>
      <c r="C35" s="5" t="s">
        <v>101</v>
      </c>
      <c r="D35" s="6">
        <v>0</v>
      </c>
      <c r="E35" s="5" t="s">
        <v>102</v>
      </c>
      <c r="F35" s="60" t="s">
        <v>281</v>
      </c>
    </row>
    <row r="36" spans="2:6" s="2" customFormat="1" x14ac:dyDescent="0.25">
      <c r="B36" s="60">
        <v>22</v>
      </c>
      <c r="C36" s="5" t="s">
        <v>103</v>
      </c>
      <c r="D36" s="6">
        <v>0</v>
      </c>
      <c r="E36" s="5" t="s">
        <v>104</v>
      </c>
      <c r="F36" s="60" t="s">
        <v>281</v>
      </c>
    </row>
    <row r="37" spans="2:6" s="2" customFormat="1" ht="45" x14ac:dyDescent="0.25">
      <c r="B37" s="60">
        <v>23</v>
      </c>
      <c r="C37" s="5" t="s">
        <v>105</v>
      </c>
      <c r="D37" s="6">
        <v>0</v>
      </c>
      <c r="E37" s="5" t="s">
        <v>106</v>
      </c>
      <c r="F37" s="60" t="s">
        <v>281</v>
      </c>
    </row>
    <row r="38" spans="2:6" s="2" customFormat="1" x14ac:dyDescent="0.25">
      <c r="B38" s="60">
        <v>24</v>
      </c>
      <c r="C38" s="5" t="s">
        <v>70</v>
      </c>
      <c r="D38" s="6">
        <v>0</v>
      </c>
      <c r="E38" s="5"/>
      <c r="F38" s="60" t="s">
        <v>281</v>
      </c>
    </row>
    <row r="39" spans="2:6" s="2" customFormat="1" ht="30" x14ac:dyDescent="0.25">
      <c r="B39" s="60">
        <v>25</v>
      </c>
      <c r="C39" s="5" t="s">
        <v>107</v>
      </c>
      <c r="D39" s="6">
        <v>0</v>
      </c>
      <c r="E39" s="5" t="s">
        <v>102</v>
      </c>
      <c r="F39" s="60" t="s">
        <v>281</v>
      </c>
    </row>
    <row r="40" spans="2:6" s="2" customFormat="1" x14ac:dyDescent="0.25">
      <c r="B40" s="60" t="s">
        <v>108</v>
      </c>
      <c r="C40" s="5" t="s">
        <v>109</v>
      </c>
      <c r="D40" s="6">
        <v>0</v>
      </c>
      <c r="E40" s="5" t="s">
        <v>110</v>
      </c>
      <c r="F40" s="60" t="s">
        <v>281</v>
      </c>
    </row>
    <row r="41" spans="2:6" s="2" customFormat="1" ht="30" x14ac:dyDescent="0.25">
      <c r="B41" s="60" t="s">
        <v>111</v>
      </c>
      <c r="C41" s="5" t="s">
        <v>112</v>
      </c>
      <c r="D41" s="6">
        <v>0</v>
      </c>
      <c r="E41" s="5" t="s">
        <v>113</v>
      </c>
      <c r="F41" s="60" t="s">
        <v>281</v>
      </c>
    </row>
    <row r="42" spans="2:6" s="2" customFormat="1" ht="30" x14ac:dyDescent="0.25">
      <c r="B42" s="60">
        <v>26</v>
      </c>
      <c r="C42" s="5" t="s">
        <v>114</v>
      </c>
      <c r="D42" s="6">
        <v>0</v>
      </c>
      <c r="E42" s="5"/>
      <c r="F42" s="60" t="s">
        <v>281</v>
      </c>
    </row>
    <row r="43" spans="2:6" s="2" customFormat="1" ht="30" x14ac:dyDescent="0.25">
      <c r="B43" s="60" t="s">
        <v>115</v>
      </c>
      <c r="C43" s="5" t="s">
        <v>116</v>
      </c>
      <c r="D43" s="6">
        <v>0</v>
      </c>
      <c r="E43" s="5"/>
      <c r="F43" s="60" t="s">
        <v>281</v>
      </c>
    </row>
    <row r="44" spans="2:6" s="2" customFormat="1" ht="45" x14ac:dyDescent="0.25">
      <c r="B44" s="60" t="s">
        <v>117</v>
      </c>
      <c r="C44" s="5" t="s">
        <v>118</v>
      </c>
      <c r="D44" s="6">
        <v>0</v>
      </c>
      <c r="E44" s="14">
        <v>481</v>
      </c>
      <c r="F44" s="60" t="s">
        <v>281</v>
      </c>
    </row>
    <row r="45" spans="2:6" s="2" customFormat="1" ht="30" x14ac:dyDescent="0.25">
      <c r="B45" s="60">
        <v>27</v>
      </c>
      <c r="C45" s="5" t="s">
        <v>119</v>
      </c>
      <c r="D45" s="6">
        <v>0</v>
      </c>
      <c r="E45" s="5" t="s">
        <v>120</v>
      </c>
      <c r="F45" s="60" t="s">
        <v>281</v>
      </c>
    </row>
    <row r="46" spans="2:6" s="2" customFormat="1" x14ac:dyDescent="0.25">
      <c r="B46" s="60">
        <v>28</v>
      </c>
      <c r="C46" s="13" t="s">
        <v>121</v>
      </c>
      <c r="D46" s="64">
        <v>-323</v>
      </c>
      <c r="E46" s="5"/>
      <c r="F46" s="60" t="s">
        <v>281</v>
      </c>
    </row>
    <row r="47" spans="2:6" s="2" customFormat="1" x14ac:dyDescent="0.25">
      <c r="B47" s="60">
        <v>29</v>
      </c>
      <c r="C47" s="13" t="s">
        <v>122</v>
      </c>
      <c r="D47" s="64">
        <v>4965</v>
      </c>
      <c r="E47" s="5"/>
      <c r="F47" s="60" t="s">
        <v>281</v>
      </c>
    </row>
    <row r="48" spans="2:6" x14ac:dyDescent="0.25">
      <c r="B48" s="91">
        <v>0</v>
      </c>
      <c r="C48" s="91"/>
      <c r="D48" s="91"/>
      <c r="E48" s="91"/>
      <c r="F48" s="91"/>
    </row>
    <row r="49" spans="2:6" s="2" customFormat="1" x14ac:dyDescent="0.25">
      <c r="B49" s="60">
        <v>30</v>
      </c>
      <c r="C49" s="5" t="s">
        <v>45</v>
      </c>
      <c r="D49" s="6">
        <v>0</v>
      </c>
      <c r="E49" s="5" t="s">
        <v>123</v>
      </c>
      <c r="F49" s="60" t="s">
        <v>281</v>
      </c>
    </row>
    <row r="50" spans="2:6" s="2" customFormat="1" ht="30" x14ac:dyDescent="0.25">
      <c r="B50" s="60">
        <v>31</v>
      </c>
      <c r="C50" s="5" t="s">
        <v>124</v>
      </c>
      <c r="D50" s="6">
        <v>0</v>
      </c>
      <c r="E50" s="5"/>
      <c r="F50" s="60" t="s">
        <v>281</v>
      </c>
    </row>
    <row r="51" spans="2:6" s="2" customFormat="1" ht="30" x14ac:dyDescent="0.25">
      <c r="B51" s="60">
        <v>32</v>
      </c>
      <c r="C51" s="5" t="s">
        <v>125</v>
      </c>
      <c r="D51" s="6">
        <v>0</v>
      </c>
      <c r="E51" s="5"/>
      <c r="F51" s="60" t="s">
        <v>281</v>
      </c>
    </row>
    <row r="52" spans="2:6" s="2" customFormat="1" ht="45" x14ac:dyDescent="0.25">
      <c r="B52" s="60">
        <v>33</v>
      </c>
      <c r="C52" s="5" t="s">
        <v>126</v>
      </c>
      <c r="D52" s="6">
        <v>0</v>
      </c>
      <c r="E52" s="5" t="s">
        <v>127</v>
      </c>
      <c r="F52" s="60" t="s">
        <v>281</v>
      </c>
    </row>
    <row r="53" spans="2:6" s="2" customFormat="1" ht="30" x14ac:dyDescent="0.25">
      <c r="B53" s="60"/>
      <c r="C53" s="5" t="s">
        <v>57</v>
      </c>
      <c r="D53" s="6">
        <v>0</v>
      </c>
      <c r="E53" s="5" t="s">
        <v>128</v>
      </c>
      <c r="F53" s="60" t="s">
        <v>281</v>
      </c>
    </row>
    <row r="54" spans="2:6" s="2" customFormat="1" ht="45" x14ac:dyDescent="0.25">
      <c r="B54" s="60">
        <v>34</v>
      </c>
      <c r="C54" s="5" t="s">
        <v>129</v>
      </c>
      <c r="D54" s="6">
        <v>0</v>
      </c>
      <c r="E54" s="5" t="s">
        <v>130</v>
      </c>
      <c r="F54" s="60" t="s">
        <v>281</v>
      </c>
    </row>
    <row r="55" spans="2:6" s="2" customFormat="1" ht="30" x14ac:dyDescent="0.25">
      <c r="B55" s="60">
        <v>35</v>
      </c>
      <c r="C55" s="5" t="s">
        <v>131</v>
      </c>
      <c r="D55" s="6">
        <v>0</v>
      </c>
      <c r="E55" s="5" t="s">
        <v>127</v>
      </c>
      <c r="F55" s="60" t="s">
        <v>281</v>
      </c>
    </row>
    <row r="56" spans="2:6" s="2" customFormat="1" x14ac:dyDescent="0.25">
      <c r="B56" s="60">
        <v>36</v>
      </c>
      <c r="C56" s="13" t="s">
        <v>132</v>
      </c>
      <c r="D56" s="6">
        <v>0</v>
      </c>
      <c r="E56" s="5"/>
      <c r="F56" s="60" t="s">
        <v>281</v>
      </c>
    </row>
    <row r="57" spans="2:6" x14ac:dyDescent="0.25">
      <c r="B57" s="91" t="s">
        <v>133</v>
      </c>
      <c r="C57" s="91"/>
      <c r="D57" s="91"/>
      <c r="E57" s="91"/>
      <c r="F57" s="91"/>
    </row>
    <row r="58" spans="2:6" s="2" customFormat="1" ht="30" x14ac:dyDescent="0.25">
      <c r="B58" s="60">
        <v>37</v>
      </c>
      <c r="C58" s="5" t="s">
        <v>134</v>
      </c>
      <c r="D58" s="6">
        <v>0</v>
      </c>
      <c r="E58" s="5" t="s">
        <v>135</v>
      </c>
      <c r="F58" s="60" t="s">
        <v>281</v>
      </c>
    </row>
    <row r="59" spans="2:6" s="2" customFormat="1" ht="60" x14ac:dyDescent="0.25">
      <c r="B59" s="60">
        <v>38</v>
      </c>
      <c r="C59" s="5" t="s">
        <v>136</v>
      </c>
      <c r="D59" s="6">
        <v>0</v>
      </c>
      <c r="E59" s="5" t="s">
        <v>137</v>
      </c>
      <c r="F59" s="60" t="s">
        <v>281</v>
      </c>
    </row>
    <row r="60" spans="2:6" s="2" customFormat="1" ht="75" x14ac:dyDescent="0.25">
      <c r="B60" s="60">
        <v>39</v>
      </c>
      <c r="C60" s="5" t="s">
        <v>138</v>
      </c>
      <c r="D60" s="6">
        <v>0</v>
      </c>
      <c r="E60" s="5" t="s">
        <v>139</v>
      </c>
      <c r="F60" s="60" t="s">
        <v>281</v>
      </c>
    </row>
    <row r="61" spans="2:6" s="2" customFormat="1" ht="75" x14ac:dyDescent="0.25">
      <c r="B61" s="60">
        <v>40</v>
      </c>
      <c r="C61" s="5" t="s">
        <v>140</v>
      </c>
      <c r="D61" s="6">
        <v>0</v>
      </c>
      <c r="E61" s="5" t="s">
        <v>141</v>
      </c>
      <c r="F61" s="60" t="s">
        <v>281</v>
      </c>
    </row>
    <row r="62" spans="2:6" s="2" customFormat="1" ht="60" x14ac:dyDescent="0.25">
      <c r="B62" s="60">
        <v>41</v>
      </c>
      <c r="C62" s="5" t="s">
        <v>142</v>
      </c>
      <c r="D62" s="6">
        <v>0</v>
      </c>
      <c r="E62" s="5"/>
      <c r="F62" s="60" t="s">
        <v>281</v>
      </c>
    </row>
    <row r="63" spans="2:6" s="2" customFormat="1" ht="60" x14ac:dyDescent="0.25">
      <c r="B63" s="60" t="s">
        <v>143</v>
      </c>
      <c r="C63" s="5" t="s">
        <v>144</v>
      </c>
      <c r="D63" s="6">
        <v>0</v>
      </c>
      <c r="E63" s="5" t="s">
        <v>145</v>
      </c>
      <c r="F63" s="60" t="s">
        <v>281</v>
      </c>
    </row>
    <row r="64" spans="2:6" s="2" customFormat="1" ht="45" x14ac:dyDescent="0.25">
      <c r="B64" s="60"/>
      <c r="C64" s="5" t="s">
        <v>240</v>
      </c>
      <c r="D64" s="6">
        <v>0</v>
      </c>
      <c r="E64" s="5"/>
      <c r="F64" s="60" t="s">
        <v>281</v>
      </c>
    </row>
    <row r="65" spans="2:6" s="2" customFormat="1" ht="60" x14ac:dyDescent="0.25">
      <c r="B65" s="60" t="s">
        <v>146</v>
      </c>
      <c r="C65" s="5" t="s">
        <v>147</v>
      </c>
      <c r="D65" s="6">
        <v>0</v>
      </c>
      <c r="E65" s="5" t="s">
        <v>148</v>
      </c>
      <c r="F65" s="60" t="s">
        <v>281</v>
      </c>
    </row>
    <row r="66" spans="2:6" s="2" customFormat="1" ht="60" x14ac:dyDescent="0.25">
      <c r="B66" s="60"/>
      <c r="C66" s="5" t="s">
        <v>239</v>
      </c>
      <c r="D66" s="6">
        <v>0</v>
      </c>
      <c r="E66" s="5"/>
      <c r="F66" s="60" t="s">
        <v>281</v>
      </c>
    </row>
    <row r="67" spans="2:6" s="2" customFormat="1" ht="45" x14ac:dyDescent="0.25">
      <c r="B67" s="60" t="s">
        <v>149</v>
      </c>
      <c r="C67" s="5" t="s">
        <v>150</v>
      </c>
      <c r="D67" s="6">
        <v>0</v>
      </c>
      <c r="E67" s="5" t="s">
        <v>151</v>
      </c>
      <c r="F67" s="60" t="s">
        <v>281</v>
      </c>
    </row>
    <row r="68" spans="2:6" s="2" customFormat="1" x14ac:dyDescent="0.25">
      <c r="B68" s="60"/>
      <c r="C68" s="5" t="s">
        <v>234</v>
      </c>
      <c r="D68" s="6">
        <v>0</v>
      </c>
      <c r="E68" s="5"/>
      <c r="F68" s="60" t="s">
        <v>281</v>
      </c>
    </row>
    <row r="69" spans="2:6" s="2" customFormat="1" x14ac:dyDescent="0.25">
      <c r="B69" s="60"/>
      <c r="C69" s="5" t="s">
        <v>235</v>
      </c>
      <c r="D69" s="6">
        <v>0</v>
      </c>
      <c r="E69" s="5"/>
      <c r="F69" s="60" t="s">
        <v>281</v>
      </c>
    </row>
    <row r="70" spans="2:6" s="2" customFormat="1" x14ac:dyDescent="0.25">
      <c r="B70" s="60"/>
      <c r="C70" s="5" t="s">
        <v>236</v>
      </c>
      <c r="D70" s="6">
        <v>0</v>
      </c>
      <c r="E70" s="5"/>
      <c r="F70" s="60" t="s">
        <v>281</v>
      </c>
    </row>
    <row r="71" spans="2:6" s="2" customFormat="1" ht="30" x14ac:dyDescent="0.25">
      <c r="B71" s="60">
        <v>42</v>
      </c>
      <c r="C71" s="5" t="s">
        <v>327</v>
      </c>
      <c r="D71" s="6"/>
      <c r="E71" s="61" t="s">
        <v>328</v>
      </c>
      <c r="F71" s="60"/>
    </row>
    <row r="72" spans="2:6" s="2" customFormat="1" x14ac:dyDescent="0.25">
      <c r="B72" s="60">
        <v>43</v>
      </c>
      <c r="C72" s="13" t="s">
        <v>152</v>
      </c>
      <c r="D72" s="6">
        <v>0</v>
      </c>
      <c r="E72" s="5"/>
      <c r="F72" s="60" t="s">
        <v>281</v>
      </c>
    </row>
    <row r="73" spans="2:6" s="2" customFormat="1" x14ac:dyDescent="0.25">
      <c r="B73" s="60">
        <v>44</v>
      </c>
      <c r="C73" s="13" t="s">
        <v>153</v>
      </c>
      <c r="D73" s="6">
        <v>0</v>
      </c>
      <c r="E73" s="5"/>
      <c r="F73" s="60" t="s">
        <v>281</v>
      </c>
    </row>
    <row r="74" spans="2:6" s="2" customFormat="1" x14ac:dyDescent="0.25">
      <c r="B74" s="60">
        <v>45</v>
      </c>
      <c r="C74" s="13" t="s">
        <v>154</v>
      </c>
      <c r="D74" s="64">
        <f>D47</f>
        <v>4965</v>
      </c>
      <c r="E74" s="5"/>
      <c r="F74" s="60" t="s">
        <v>281</v>
      </c>
    </row>
    <row r="75" spans="2:6" x14ac:dyDescent="0.25">
      <c r="B75" s="91" t="s">
        <v>155</v>
      </c>
      <c r="C75" s="91"/>
      <c r="D75" s="91"/>
      <c r="E75" s="91"/>
      <c r="F75" s="91"/>
    </row>
    <row r="76" spans="2:6" s="2" customFormat="1" ht="15" customHeight="1" x14ac:dyDescent="0.25">
      <c r="B76" s="60">
        <v>46</v>
      </c>
      <c r="C76" s="5" t="s">
        <v>45</v>
      </c>
      <c r="D76" s="64">
        <v>810</v>
      </c>
      <c r="E76" s="5" t="s">
        <v>156</v>
      </c>
      <c r="F76" s="60" t="s">
        <v>281</v>
      </c>
    </row>
    <row r="77" spans="2:6" s="2" customFormat="1" ht="45" x14ac:dyDescent="0.25">
      <c r="B77" s="60">
        <v>47</v>
      </c>
      <c r="C77" s="5" t="s">
        <v>157</v>
      </c>
      <c r="D77" s="6">
        <v>0</v>
      </c>
      <c r="E77" s="5" t="s">
        <v>158</v>
      </c>
      <c r="F77" s="60" t="s">
        <v>281</v>
      </c>
    </row>
    <row r="78" spans="2:6" s="2" customFormat="1" ht="30" x14ac:dyDescent="0.25">
      <c r="B78" s="60"/>
      <c r="C78" s="5" t="s">
        <v>57</v>
      </c>
      <c r="D78" s="6">
        <v>0</v>
      </c>
      <c r="E78" s="5" t="s">
        <v>159</v>
      </c>
      <c r="F78" s="60" t="s">
        <v>281</v>
      </c>
    </row>
    <row r="79" spans="2:6" s="2" customFormat="1" ht="60" x14ac:dyDescent="0.25">
      <c r="B79" s="60">
        <v>48</v>
      </c>
      <c r="C79" s="5" t="s">
        <v>160</v>
      </c>
      <c r="D79" s="6">
        <v>0</v>
      </c>
      <c r="E79" s="5" t="s">
        <v>161</v>
      </c>
      <c r="F79" s="60" t="s">
        <v>281</v>
      </c>
    </row>
    <row r="80" spans="2:6" s="2" customFormat="1" ht="30" x14ac:dyDescent="0.25">
      <c r="B80" s="60">
        <v>49</v>
      </c>
      <c r="C80" s="5" t="s">
        <v>131</v>
      </c>
      <c r="D80" s="6">
        <v>0</v>
      </c>
      <c r="E80" s="5" t="s">
        <v>158</v>
      </c>
      <c r="F80" s="60" t="s">
        <v>281</v>
      </c>
    </row>
    <row r="81" spans="2:6" s="2" customFormat="1" x14ac:dyDescent="0.25">
      <c r="B81" s="60">
        <v>50</v>
      </c>
      <c r="C81" s="5" t="s">
        <v>162</v>
      </c>
      <c r="D81" s="6"/>
      <c r="E81" s="5" t="s">
        <v>163</v>
      </c>
      <c r="F81" s="60" t="s">
        <v>281</v>
      </c>
    </row>
    <row r="82" spans="2:6" s="2" customFormat="1" x14ac:dyDescent="0.25">
      <c r="B82" s="60">
        <v>51</v>
      </c>
      <c r="C82" s="13" t="s">
        <v>164</v>
      </c>
      <c r="D82" s="64">
        <v>810</v>
      </c>
      <c r="E82" s="5"/>
      <c r="F82" s="60" t="s">
        <v>281</v>
      </c>
    </row>
    <row r="83" spans="2:6" x14ac:dyDescent="0.25">
      <c r="B83" s="91" t="s">
        <v>165</v>
      </c>
      <c r="C83" s="91"/>
      <c r="D83" s="91"/>
      <c r="E83" s="91"/>
      <c r="F83" s="91"/>
    </row>
    <row r="84" spans="2:6" s="2" customFormat="1" ht="30" x14ac:dyDescent="0.25">
      <c r="B84" s="60">
        <v>52</v>
      </c>
      <c r="C84" s="5" t="s">
        <v>166</v>
      </c>
      <c r="D84" s="6">
        <v>0</v>
      </c>
      <c r="E84" s="5" t="s">
        <v>167</v>
      </c>
      <c r="F84" s="60" t="s">
        <v>281</v>
      </c>
    </row>
    <row r="85" spans="2:6" s="2" customFormat="1" ht="60" x14ac:dyDescent="0.25">
      <c r="B85" s="60">
        <v>53</v>
      </c>
      <c r="C85" s="5" t="s">
        <v>168</v>
      </c>
      <c r="D85" s="6">
        <v>0</v>
      </c>
      <c r="E85" s="5" t="s">
        <v>169</v>
      </c>
      <c r="F85" s="60" t="s">
        <v>281</v>
      </c>
    </row>
    <row r="86" spans="2:6" s="2" customFormat="1" ht="75" x14ac:dyDescent="0.25">
      <c r="B86" s="60">
        <v>54</v>
      </c>
      <c r="C86" s="5" t="s">
        <v>170</v>
      </c>
      <c r="D86" s="6">
        <v>0</v>
      </c>
      <c r="E86" s="5" t="s">
        <v>171</v>
      </c>
      <c r="F86" s="60" t="s">
        <v>281</v>
      </c>
    </row>
    <row r="87" spans="2:6" s="2" customFormat="1" ht="30" x14ac:dyDescent="0.25">
      <c r="B87" s="60" t="s">
        <v>172</v>
      </c>
      <c r="C87" s="5" t="s">
        <v>173</v>
      </c>
      <c r="D87" s="6">
        <v>0</v>
      </c>
      <c r="E87" s="5"/>
      <c r="F87" s="60" t="s">
        <v>281</v>
      </c>
    </row>
    <row r="88" spans="2:6" s="2" customFormat="1" ht="30" x14ac:dyDescent="0.25">
      <c r="B88" s="60" t="s">
        <v>174</v>
      </c>
      <c r="C88" s="5" t="s">
        <v>175</v>
      </c>
      <c r="D88" s="6">
        <v>0</v>
      </c>
      <c r="E88" s="5"/>
      <c r="F88" s="60" t="s">
        <v>281</v>
      </c>
    </row>
    <row r="89" spans="2:6" s="2" customFormat="1" ht="60" x14ac:dyDescent="0.25">
      <c r="B89" s="60">
        <v>55</v>
      </c>
      <c r="C89" s="5" t="s">
        <v>176</v>
      </c>
      <c r="D89" s="6">
        <v>0</v>
      </c>
      <c r="E89" s="5" t="s">
        <v>177</v>
      </c>
      <c r="F89" s="60" t="s">
        <v>281</v>
      </c>
    </row>
    <row r="90" spans="2:6" s="2" customFormat="1" ht="60" x14ac:dyDescent="0.25">
      <c r="B90" s="60">
        <v>56</v>
      </c>
      <c r="C90" s="5" t="s">
        <v>178</v>
      </c>
      <c r="D90" s="6">
        <v>0</v>
      </c>
      <c r="E90" s="5"/>
      <c r="F90" s="60" t="s">
        <v>281</v>
      </c>
    </row>
    <row r="91" spans="2:6" s="2" customFormat="1" ht="60" x14ac:dyDescent="0.25">
      <c r="B91" s="60" t="s">
        <v>179</v>
      </c>
      <c r="C91" s="5" t="s">
        <v>180</v>
      </c>
      <c r="D91" s="6">
        <v>0</v>
      </c>
      <c r="E91" s="5" t="s">
        <v>181</v>
      </c>
      <c r="F91" s="60" t="s">
        <v>281</v>
      </c>
    </row>
    <row r="92" spans="2:6" s="2" customFormat="1" ht="45" x14ac:dyDescent="0.25">
      <c r="B92" s="60"/>
      <c r="C92" s="5" t="s">
        <v>238</v>
      </c>
      <c r="D92" s="6">
        <v>0</v>
      </c>
      <c r="E92" s="5"/>
      <c r="F92" s="60" t="s">
        <v>281</v>
      </c>
    </row>
    <row r="93" spans="2:6" s="2" customFormat="1" ht="60" x14ac:dyDescent="0.25">
      <c r="B93" s="60" t="s">
        <v>182</v>
      </c>
      <c r="C93" s="5" t="s">
        <v>183</v>
      </c>
      <c r="D93" s="6">
        <v>0</v>
      </c>
      <c r="E93" s="5" t="s">
        <v>184</v>
      </c>
      <c r="F93" s="60" t="s">
        <v>281</v>
      </c>
    </row>
    <row r="94" spans="2:6" s="2" customFormat="1" ht="45" x14ac:dyDescent="0.25">
      <c r="B94" s="60"/>
      <c r="C94" s="5" t="s">
        <v>237</v>
      </c>
      <c r="D94" s="6">
        <v>0</v>
      </c>
      <c r="E94" s="5"/>
      <c r="F94" s="60" t="s">
        <v>281</v>
      </c>
    </row>
    <row r="95" spans="2:6" s="2" customFormat="1" ht="30" x14ac:dyDescent="0.25">
      <c r="B95" s="60" t="s">
        <v>185</v>
      </c>
      <c r="C95" s="5" t="s">
        <v>186</v>
      </c>
      <c r="D95" s="6">
        <v>0</v>
      </c>
      <c r="E95" s="5" t="s">
        <v>151</v>
      </c>
      <c r="F95" s="60" t="s">
        <v>281</v>
      </c>
    </row>
    <row r="96" spans="2:6" s="2" customFormat="1" x14ac:dyDescent="0.25">
      <c r="B96" s="60"/>
      <c r="C96" s="5" t="s">
        <v>234</v>
      </c>
      <c r="D96" s="6">
        <v>0</v>
      </c>
      <c r="E96" s="14">
        <v>467</v>
      </c>
      <c r="F96" s="60" t="s">
        <v>281</v>
      </c>
    </row>
    <row r="97" spans="2:6" s="2" customFormat="1" x14ac:dyDescent="0.25">
      <c r="B97" s="60"/>
      <c r="C97" s="5" t="s">
        <v>235</v>
      </c>
      <c r="D97" s="6">
        <v>0</v>
      </c>
      <c r="E97" s="14">
        <v>468</v>
      </c>
      <c r="F97" s="60" t="s">
        <v>281</v>
      </c>
    </row>
    <row r="98" spans="2:6" s="2" customFormat="1" x14ac:dyDescent="0.25">
      <c r="B98" s="6"/>
      <c r="C98" s="6" t="s">
        <v>236</v>
      </c>
      <c r="D98" s="6">
        <v>0</v>
      </c>
      <c r="E98" s="14">
        <v>481</v>
      </c>
      <c r="F98" s="60" t="s">
        <v>281</v>
      </c>
    </row>
    <row r="99" spans="2:6" s="2" customFormat="1" x14ac:dyDescent="0.25">
      <c r="B99" s="60">
        <v>57</v>
      </c>
      <c r="C99" s="13" t="s">
        <v>187</v>
      </c>
      <c r="D99" s="6">
        <v>0</v>
      </c>
      <c r="E99" s="5"/>
      <c r="F99" s="60" t="s">
        <v>281</v>
      </c>
    </row>
    <row r="100" spans="2:6" s="2" customFormat="1" x14ac:dyDescent="0.25">
      <c r="B100" s="60">
        <v>58</v>
      </c>
      <c r="C100" s="13" t="s">
        <v>188</v>
      </c>
      <c r="D100" s="64">
        <v>810</v>
      </c>
      <c r="E100" s="5"/>
      <c r="F100" s="60" t="s">
        <v>281</v>
      </c>
    </row>
    <row r="101" spans="2:6" s="2" customFormat="1" x14ac:dyDescent="0.25">
      <c r="B101" s="60">
        <v>59</v>
      </c>
      <c r="C101" s="13" t="s">
        <v>189</v>
      </c>
      <c r="D101" s="64">
        <f>D100+D74</f>
        <v>5775</v>
      </c>
      <c r="E101" s="5"/>
      <c r="F101" s="60" t="s">
        <v>281</v>
      </c>
    </row>
    <row r="102" spans="2:6" s="2" customFormat="1" ht="60" x14ac:dyDescent="0.25">
      <c r="B102" s="60" t="s">
        <v>190</v>
      </c>
      <c r="C102" s="5" t="s">
        <v>191</v>
      </c>
      <c r="D102" s="64">
        <v>0</v>
      </c>
      <c r="E102" s="5"/>
      <c r="F102" s="60" t="s">
        <v>281</v>
      </c>
    </row>
    <row r="103" spans="2:6" s="2" customFormat="1" ht="60" x14ac:dyDescent="0.25">
      <c r="B103" s="60"/>
      <c r="C103" s="5" t="s">
        <v>192</v>
      </c>
      <c r="D103" s="64">
        <v>0</v>
      </c>
      <c r="E103" s="5" t="s">
        <v>193</v>
      </c>
      <c r="F103" s="60" t="s">
        <v>281</v>
      </c>
    </row>
    <row r="104" spans="2:6" s="2" customFormat="1" ht="75" x14ac:dyDescent="0.25">
      <c r="B104" s="60"/>
      <c r="C104" s="5" t="s">
        <v>194</v>
      </c>
      <c r="D104" s="6">
        <v>0</v>
      </c>
      <c r="E104" s="5" t="s">
        <v>195</v>
      </c>
      <c r="F104" s="60" t="s">
        <v>281</v>
      </c>
    </row>
    <row r="105" spans="2:6" s="2" customFormat="1" ht="90" x14ac:dyDescent="0.25">
      <c r="B105" s="60"/>
      <c r="C105" s="5" t="s">
        <v>196</v>
      </c>
      <c r="D105" s="6">
        <v>0</v>
      </c>
      <c r="E105" s="5" t="s">
        <v>197</v>
      </c>
      <c r="F105" s="60" t="s">
        <v>281</v>
      </c>
    </row>
    <row r="106" spans="2:6" s="2" customFormat="1" x14ac:dyDescent="0.25">
      <c r="B106" s="60">
        <v>60</v>
      </c>
      <c r="C106" s="13" t="s">
        <v>198</v>
      </c>
      <c r="D106" s="64">
        <v>34747</v>
      </c>
      <c r="E106" s="5"/>
      <c r="F106" s="60" t="s">
        <v>281</v>
      </c>
    </row>
    <row r="107" spans="2:6" x14ac:dyDescent="0.25">
      <c r="B107" s="91" t="s">
        <v>199</v>
      </c>
      <c r="C107" s="91"/>
      <c r="D107" s="91"/>
      <c r="E107" s="91"/>
      <c r="F107" s="91"/>
    </row>
    <row r="108" spans="2:6" s="2" customFormat="1" ht="30" x14ac:dyDescent="0.25">
      <c r="B108" s="60">
        <v>61</v>
      </c>
      <c r="C108" s="13" t="s">
        <v>200</v>
      </c>
      <c r="D108" s="65">
        <v>0.14289855591069861</v>
      </c>
      <c r="E108" s="5" t="s">
        <v>201</v>
      </c>
      <c r="F108" s="60" t="s">
        <v>281</v>
      </c>
    </row>
    <row r="109" spans="2:6" s="2" customFormat="1" x14ac:dyDescent="0.25">
      <c r="B109" s="60">
        <v>62</v>
      </c>
      <c r="C109" s="13" t="s">
        <v>202</v>
      </c>
      <c r="D109" s="65">
        <v>0.14289855591069861</v>
      </c>
      <c r="E109" s="5" t="s">
        <v>203</v>
      </c>
      <c r="F109" s="60" t="s">
        <v>281</v>
      </c>
    </row>
    <row r="110" spans="2:6" s="2" customFormat="1" x14ac:dyDescent="0.25">
      <c r="B110" s="60">
        <v>63</v>
      </c>
      <c r="C110" s="13" t="s">
        <v>204</v>
      </c>
      <c r="D110" s="65">
        <v>0.16620695733709329</v>
      </c>
      <c r="E110" s="5" t="s">
        <v>205</v>
      </c>
      <c r="F110" s="60" t="s">
        <v>281</v>
      </c>
    </row>
    <row r="111" spans="2:6" s="2" customFormat="1" ht="75" x14ac:dyDescent="0.25">
      <c r="B111" s="60">
        <v>64</v>
      </c>
      <c r="C111" s="13" t="s">
        <v>206</v>
      </c>
      <c r="D111" s="64">
        <v>1115</v>
      </c>
      <c r="E111" s="5" t="s">
        <v>207</v>
      </c>
      <c r="F111" s="60" t="s">
        <v>281</v>
      </c>
    </row>
    <row r="112" spans="2:6" s="2" customFormat="1" x14ac:dyDescent="0.25">
      <c r="B112" s="60">
        <v>65</v>
      </c>
      <c r="C112" s="13" t="s">
        <v>208</v>
      </c>
      <c r="D112" s="64">
        <v>869</v>
      </c>
      <c r="E112" s="5"/>
      <c r="F112" s="60" t="s">
        <v>281</v>
      </c>
    </row>
    <row r="113" spans="2:6" s="2" customFormat="1" x14ac:dyDescent="0.25">
      <c r="B113" s="60">
        <v>66</v>
      </c>
      <c r="C113" s="13" t="s">
        <v>209</v>
      </c>
      <c r="D113" s="64">
        <v>246</v>
      </c>
      <c r="E113" s="5"/>
      <c r="F113" s="60" t="s">
        <v>281</v>
      </c>
    </row>
    <row r="114" spans="2:6" s="2" customFormat="1" x14ac:dyDescent="0.25">
      <c r="B114" s="60">
        <v>67</v>
      </c>
      <c r="C114" s="13" t="s">
        <v>210</v>
      </c>
      <c r="D114" s="64">
        <v>0</v>
      </c>
      <c r="E114" s="5"/>
      <c r="F114" s="60" t="s">
        <v>281</v>
      </c>
    </row>
    <row r="115" spans="2:6" s="2" customFormat="1" ht="30" x14ac:dyDescent="0.25">
      <c r="B115" s="60" t="s">
        <v>211</v>
      </c>
      <c r="C115" s="13" t="s">
        <v>212</v>
      </c>
      <c r="D115" s="6">
        <v>0</v>
      </c>
      <c r="E115" s="5" t="s">
        <v>213</v>
      </c>
      <c r="F115" s="60" t="s">
        <v>281</v>
      </c>
    </row>
    <row r="116" spans="2:6" s="2" customFormat="1" ht="30" x14ac:dyDescent="0.25">
      <c r="B116" s="60">
        <v>68</v>
      </c>
      <c r="C116" s="13" t="s">
        <v>214</v>
      </c>
      <c r="D116" s="65">
        <v>8.3000000000000004E-2</v>
      </c>
      <c r="E116" s="5" t="s">
        <v>215</v>
      </c>
      <c r="F116" s="60" t="s">
        <v>281</v>
      </c>
    </row>
    <row r="117" spans="2:6" s="2" customFormat="1" x14ac:dyDescent="0.25">
      <c r="B117" s="60">
        <v>69</v>
      </c>
      <c r="C117" s="13" t="s">
        <v>216</v>
      </c>
      <c r="D117" s="6">
        <v>0</v>
      </c>
      <c r="E117" s="5"/>
      <c r="F117" s="60" t="s">
        <v>281</v>
      </c>
    </row>
    <row r="118" spans="2:6" s="2" customFormat="1" x14ac:dyDescent="0.25">
      <c r="B118" s="60">
        <v>70</v>
      </c>
      <c r="C118" s="13" t="s">
        <v>216</v>
      </c>
      <c r="D118" s="6">
        <v>0</v>
      </c>
      <c r="E118" s="5"/>
      <c r="F118" s="60" t="s">
        <v>281</v>
      </c>
    </row>
    <row r="119" spans="2:6" s="2" customFormat="1" x14ac:dyDescent="0.25">
      <c r="B119" s="60">
        <v>71</v>
      </c>
      <c r="C119" s="13" t="s">
        <v>216</v>
      </c>
      <c r="D119" s="6">
        <v>0</v>
      </c>
      <c r="E119" s="5"/>
      <c r="F119" s="60" t="s">
        <v>281</v>
      </c>
    </row>
    <row r="120" spans="2:6" x14ac:dyDescent="0.25">
      <c r="B120" s="93" t="s">
        <v>217</v>
      </c>
      <c r="C120" s="93"/>
      <c r="D120" s="93"/>
      <c r="E120" s="93"/>
      <c r="F120" s="93"/>
    </row>
    <row r="121" spans="2:6" s="2" customFormat="1" ht="60" x14ac:dyDescent="0.25">
      <c r="B121" s="60">
        <v>72</v>
      </c>
      <c r="C121" s="5" t="s">
        <v>218</v>
      </c>
      <c r="D121" s="6">
        <v>0</v>
      </c>
      <c r="E121" s="5" t="s">
        <v>219</v>
      </c>
      <c r="F121" s="60" t="s">
        <v>281</v>
      </c>
    </row>
    <row r="122" spans="2:6" s="2" customFormat="1" ht="60" x14ac:dyDescent="0.25">
      <c r="B122" s="60">
        <v>73</v>
      </c>
      <c r="C122" s="5" t="s">
        <v>220</v>
      </c>
      <c r="D122" s="6">
        <v>0</v>
      </c>
      <c r="E122" s="5" t="s">
        <v>221</v>
      </c>
      <c r="F122" s="60" t="s">
        <v>281</v>
      </c>
    </row>
    <row r="123" spans="2:6" s="2" customFormat="1" x14ac:dyDescent="0.25">
      <c r="B123" s="60">
        <v>74</v>
      </c>
      <c r="C123" s="5" t="s">
        <v>70</v>
      </c>
      <c r="D123" s="6">
        <v>0</v>
      </c>
      <c r="E123" s="5"/>
      <c r="F123" s="60" t="s">
        <v>281</v>
      </c>
    </row>
    <row r="124" spans="2:6" s="2" customFormat="1" ht="45" x14ac:dyDescent="0.25">
      <c r="B124" s="60">
        <v>75</v>
      </c>
      <c r="C124" s="5" t="s">
        <v>222</v>
      </c>
      <c r="D124" s="64">
        <v>163</v>
      </c>
      <c r="E124" s="5" t="s">
        <v>223</v>
      </c>
      <c r="F124" s="60" t="s">
        <v>281</v>
      </c>
    </row>
    <row r="125" spans="2:6" x14ac:dyDescent="0.25">
      <c r="B125" s="91" t="s">
        <v>224</v>
      </c>
      <c r="C125" s="91"/>
      <c r="D125" s="91"/>
      <c r="E125" s="91"/>
      <c r="F125" s="91"/>
    </row>
    <row r="126" spans="2:6" s="2" customFormat="1" ht="45" x14ac:dyDescent="0.25">
      <c r="B126" s="60">
        <v>76</v>
      </c>
      <c r="C126" s="5" t="s">
        <v>225</v>
      </c>
      <c r="D126" s="6">
        <v>0</v>
      </c>
      <c r="E126" s="14">
        <v>62</v>
      </c>
      <c r="F126" s="60" t="s">
        <v>281</v>
      </c>
    </row>
    <row r="127" spans="2:6" s="2" customFormat="1" ht="30" x14ac:dyDescent="0.25">
      <c r="B127" s="60">
        <v>77</v>
      </c>
      <c r="C127" s="5" t="s">
        <v>226</v>
      </c>
      <c r="D127" s="6">
        <v>0</v>
      </c>
      <c r="E127" s="14">
        <v>62</v>
      </c>
      <c r="F127" s="60" t="s">
        <v>281</v>
      </c>
    </row>
    <row r="128" spans="2:6" s="2" customFormat="1" ht="45" x14ac:dyDescent="0.25">
      <c r="B128" s="60">
        <v>78</v>
      </c>
      <c r="C128" s="5" t="s">
        <v>227</v>
      </c>
      <c r="D128" s="6">
        <v>0</v>
      </c>
      <c r="E128" s="14">
        <v>62</v>
      </c>
      <c r="F128" s="60" t="s">
        <v>281</v>
      </c>
    </row>
    <row r="129" spans="2:6" s="2" customFormat="1" ht="30" x14ac:dyDescent="0.25">
      <c r="B129" s="60">
        <v>79</v>
      </c>
      <c r="C129" s="5" t="s">
        <v>228</v>
      </c>
      <c r="D129" s="6">
        <v>0</v>
      </c>
      <c r="E129" s="14">
        <v>62</v>
      </c>
      <c r="F129" s="60" t="s">
        <v>281</v>
      </c>
    </row>
    <row r="130" spans="2:6" x14ac:dyDescent="0.25">
      <c r="B130" s="91" t="s">
        <v>229</v>
      </c>
      <c r="C130" s="91"/>
      <c r="D130" s="91"/>
      <c r="E130" s="91"/>
      <c r="F130" s="91"/>
    </row>
    <row r="131" spans="2:6" s="2" customFormat="1" ht="30" x14ac:dyDescent="0.25">
      <c r="B131" s="60">
        <v>80</v>
      </c>
      <c r="C131" s="5" t="s">
        <v>329</v>
      </c>
      <c r="D131" s="6">
        <v>0</v>
      </c>
      <c r="E131" s="5" t="s">
        <v>230</v>
      </c>
      <c r="F131" s="60" t="s">
        <v>281</v>
      </c>
    </row>
    <row r="132" spans="2:6" s="2" customFormat="1" ht="30" x14ac:dyDescent="0.25">
      <c r="B132" s="60">
        <v>81</v>
      </c>
      <c r="C132" s="5" t="s">
        <v>330</v>
      </c>
      <c r="D132" s="6">
        <v>0</v>
      </c>
      <c r="E132" s="5" t="s">
        <v>230</v>
      </c>
      <c r="F132" s="60" t="s">
        <v>281</v>
      </c>
    </row>
    <row r="133" spans="2:6" s="2" customFormat="1" ht="30" x14ac:dyDescent="0.25">
      <c r="B133" s="60">
        <v>82</v>
      </c>
      <c r="C133" s="5" t="s">
        <v>331</v>
      </c>
      <c r="D133" s="6">
        <v>0</v>
      </c>
      <c r="E133" s="5" t="s">
        <v>231</v>
      </c>
      <c r="F133" s="60" t="s">
        <v>281</v>
      </c>
    </row>
    <row r="134" spans="2:6" s="2" customFormat="1" ht="30" x14ac:dyDescent="0.25">
      <c r="B134" s="60">
        <v>83</v>
      </c>
      <c r="C134" s="5" t="s">
        <v>332</v>
      </c>
      <c r="D134" s="6">
        <v>0</v>
      </c>
      <c r="E134" s="5" t="s">
        <v>231</v>
      </c>
      <c r="F134" s="60" t="s">
        <v>281</v>
      </c>
    </row>
    <row r="135" spans="2:6" s="2" customFormat="1" ht="30" x14ac:dyDescent="0.25">
      <c r="B135" s="60">
        <v>84</v>
      </c>
      <c r="C135" s="5" t="s">
        <v>333</v>
      </c>
      <c r="D135" s="6">
        <v>0</v>
      </c>
      <c r="E135" s="5" t="s">
        <v>232</v>
      </c>
      <c r="F135" s="60" t="s">
        <v>281</v>
      </c>
    </row>
    <row r="136" spans="2:6" s="2" customFormat="1" ht="30" x14ac:dyDescent="0.25">
      <c r="B136" s="60">
        <v>85</v>
      </c>
      <c r="C136" s="5" t="s">
        <v>334</v>
      </c>
      <c r="D136" s="6">
        <v>0</v>
      </c>
      <c r="E136" s="5" t="s">
        <v>232</v>
      </c>
      <c r="F136" s="60" t="s">
        <v>281</v>
      </c>
    </row>
    <row r="137" spans="2:6" s="2" customFormat="1" x14ac:dyDescent="0.25">
      <c r="B137" s="9"/>
      <c r="E137" s="10"/>
    </row>
    <row r="138" spans="2:6" s="2" customFormat="1" x14ac:dyDescent="0.25">
      <c r="B138" s="9"/>
      <c r="E138" s="10"/>
    </row>
    <row r="139" spans="2:6" s="2" customFormat="1" x14ac:dyDescent="0.25">
      <c r="B139" s="9"/>
      <c r="E139" s="10"/>
    </row>
    <row r="140" spans="2:6" s="2" customFormat="1" x14ac:dyDescent="0.25">
      <c r="B140" s="9"/>
      <c r="E140" s="10"/>
    </row>
    <row r="141" spans="2:6" s="2" customFormat="1" x14ac:dyDescent="0.25">
      <c r="B141" s="9"/>
      <c r="E141" s="10"/>
    </row>
    <row r="142" spans="2:6" s="2" customFormat="1" x14ac:dyDescent="0.25">
      <c r="B142" s="9"/>
      <c r="E142" s="10"/>
    </row>
    <row r="143" spans="2:6" s="2" customFormat="1" x14ac:dyDescent="0.25">
      <c r="B143" s="9"/>
      <c r="E143" s="10"/>
    </row>
    <row r="144" spans="2:6" s="2" customFormat="1" x14ac:dyDescent="0.25">
      <c r="B144" s="9"/>
      <c r="E144" s="10"/>
    </row>
    <row r="145" spans="2:5" s="2" customFormat="1" x14ac:dyDescent="0.25">
      <c r="B145" s="9"/>
      <c r="E145" s="10"/>
    </row>
    <row r="146" spans="2:5" s="2" customFormat="1" x14ac:dyDescent="0.25">
      <c r="B146" s="9"/>
      <c r="E146" s="10"/>
    </row>
    <row r="147" spans="2:5" s="2" customFormat="1" x14ac:dyDescent="0.25">
      <c r="B147" s="9"/>
      <c r="E147" s="10"/>
    </row>
    <row r="148" spans="2:5" s="2" customFormat="1" x14ac:dyDescent="0.25">
      <c r="B148" s="9"/>
      <c r="E148" s="10"/>
    </row>
    <row r="149" spans="2:5" s="2" customFormat="1" x14ac:dyDescent="0.25">
      <c r="B149" s="9"/>
      <c r="E149" s="10"/>
    </row>
    <row r="150" spans="2:5" s="2" customFormat="1" x14ac:dyDescent="0.25">
      <c r="B150" s="9"/>
      <c r="E150" s="10"/>
    </row>
    <row r="151" spans="2:5" s="2" customFormat="1" x14ac:dyDescent="0.25">
      <c r="B151" s="9"/>
      <c r="E151" s="10"/>
    </row>
    <row r="152" spans="2:5" s="2" customFormat="1" x14ac:dyDescent="0.25">
      <c r="B152" s="9"/>
      <c r="E152" s="10"/>
    </row>
    <row r="153" spans="2:5" s="2" customFormat="1" x14ac:dyDescent="0.25">
      <c r="B153" s="9"/>
      <c r="E153" s="10"/>
    </row>
    <row r="154" spans="2:5" s="2" customFormat="1" x14ac:dyDescent="0.25">
      <c r="B154" s="9"/>
      <c r="E154" s="10"/>
    </row>
    <row r="155" spans="2:5" s="2" customFormat="1" x14ac:dyDescent="0.25">
      <c r="B155" s="9"/>
      <c r="E155" s="10"/>
    </row>
    <row r="156" spans="2:5" s="2" customFormat="1" x14ac:dyDescent="0.25">
      <c r="B156" s="9"/>
      <c r="E156" s="10"/>
    </row>
    <row r="157" spans="2:5" s="2" customFormat="1" x14ac:dyDescent="0.25">
      <c r="B157" s="9"/>
      <c r="E157" s="10"/>
    </row>
    <row r="158" spans="2:5" s="2" customFormat="1" x14ac:dyDescent="0.25">
      <c r="B158" s="9"/>
      <c r="E158" s="10"/>
    </row>
    <row r="159" spans="2:5" s="2" customFormat="1" x14ac:dyDescent="0.25">
      <c r="B159" s="9"/>
      <c r="E159" s="10"/>
    </row>
    <row r="160" spans="2:5" s="2" customFormat="1" x14ac:dyDescent="0.25">
      <c r="B160" s="9"/>
      <c r="E160" s="10"/>
    </row>
    <row r="161" spans="2:5" s="2" customFormat="1" x14ac:dyDescent="0.25">
      <c r="B161" s="9"/>
      <c r="E161" s="10"/>
    </row>
    <row r="162" spans="2:5" s="2" customFormat="1" x14ac:dyDescent="0.25">
      <c r="B162" s="9"/>
      <c r="E162" s="10"/>
    </row>
    <row r="163" spans="2:5" s="2" customFormat="1" x14ac:dyDescent="0.25">
      <c r="B163" s="9"/>
      <c r="E163" s="10"/>
    </row>
    <row r="164" spans="2:5" s="2" customFormat="1" x14ac:dyDescent="0.25">
      <c r="B164" s="9"/>
      <c r="E164" s="10"/>
    </row>
    <row r="165" spans="2:5" s="2" customFormat="1" x14ac:dyDescent="0.25">
      <c r="B165" s="9"/>
      <c r="E165" s="10"/>
    </row>
    <row r="166" spans="2:5" s="2" customFormat="1" x14ac:dyDescent="0.25">
      <c r="B166" s="9"/>
      <c r="E166" s="10"/>
    </row>
    <row r="167" spans="2:5" s="2" customFormat="1" x14ac:dyDescent="0.25">
      <c r="B167" s="9"/>
      <c r="E167" s="10"/>
    </row>
    <row r="168" spans="2:5" s="2" customFormat="1" x14ac:dyDescent="0.25">
      <c r="B168" s="9"/>
      <c r="E168" s="10"/>
    </row>
    <row r="169" spans="2:5" s="2" customFormat="1" x14ac:dyDescent="0.25">
      <c r="B169" s="9"/>
      <c r="E169" s="10"/>
    </row>
    <row r="170" spans="2:5" s="2" customFormat="1" x14ac:dyDescent="0.25">
      <c r="B170" s="9"/>
      <c r="E170" s="10"/>
    </row>
    <row r="171" spans="2:5" s="2" customFormat="1" x14ac:dyDescent="0.25">
      <c r="B171" s="9"/>
      <c r="E171" s="10"/>
    </row>
    <row r="172" spans="2:5" s="2" customFormat="1" x14ac:dyDescent="0.25">
      <c r="B172" s="9"/>
      <c r="E172" s="10"/>
    </row>
    <row r="173" spans="2:5" s="2" customFormat="1" x14ac:dyDescent="0.25">
      <c r="B173" s="9"/>
      <c r="E173" s="10"/>
    </row>
    <row r="174" spans="2:5" s="2" customFormat="1" x14ac:dyDescent="0.25">
      <c r="B174" s="9"/>
      <c r="E174" s="10"/>
    </row>
    <row r="175" spans="2:5" s="2" customFormat="1" x14ac:dyDescent="0.25">
      <c r="B175" s="9"/>
      <c r="E175" s="10"/>
    </row>
    <row r="176" spans="2:5" s="2" customFormat="1" x14ac:dyDescent="0.25">
      <c r="B176" s="9"/>
      <c r="E176" s="10"/>
    </row>
    <row r="177" spans="2:5" s="2" customFormat="1" x14ac:dyDescent="0.25">
      <c r="B177" s="9"/>
      <c r="E177" s="10"/>
    </row>
    <row r="178" spans="2:5" s="2" customFormat="1" x14ac:dyDescent="0.25">
      <c r="B178" s="9"/>
      <c r="E178" s="10"/>
    </row>
    <row r="179" spans="2:5" s="2" customFormat="1" x14ac:dyDescent="0.25">
      <c r="B179" s="9"/>
      <c r="E179" s="10"/>
    </row>
    <row r="180" spans="2:5" s="2" customFormat="1" x14ac:dyDescent="0.25">
      <c r="B180" s="9"/>
      <c r="E180" s="10"/>
    </row>
    <row r="181" spans="2:5" s="2" customFormat="1" x14ac:dyDescent="0.25">
      <c r="B181" s="9"/>
      <c r="E181" s="10"/>
    </row>
    <row r="182" spans="2:5" s="2" customFormat="1" x14ac:dyDescent="0.25">
      <c r="B182" s="9"/>
      <c r="E182" s="10"/>
    </row>
    <row r="183" spans="2:5" s="2" customFormat="1" x14ac:dyDescent="0.25">
      <c r="B183" s="9"/>
      <c r="E183" s="10"/>
    </row>
    <row r="184" spans="2:5" s="2" customFormat="1" x14ac:dyDescent="0.25">
      <c r="B184" s="9"/>
      <c r="E184" s="10"/>
    </row>
    <row r="185" spans="2:5" s="2" customFormat="1" x14ac:dyDescent="0.25">
      <c r="B185" s="9"/>
      <c r="E185" s="10"/>
    </row>
    <row r="186" spans="2:5" s="2" customFormat="1" x14ac:dyDescent="0.25">
      <c r="B186" s="9"/>
      <c r="E186" s="10"/>
    </row>
    <row r="187" spans="2:5" s="2" customFormat="1" x14ac:dyDescent="0.25">
      <c r="B187" s="9"/>
      <c r="E187" s="10"/>
    </row>
    <row r="188" spans="2:5" s="2" customFormat="1" x14ac:dyDescent="0.25">
      <c r="B188" s="9"/>
      <c r="E188" s="10"/>
    </row>
    <row r="189" spans="2:5" s="2" customFormat="1" x14ac:dyDescent="0.25">
      <c r="B189" s="9"/>
      <c r="E189" s="10"/>
    </row>
    <row r="190" spans="2:5" s="2" customFormat="1" x14ac:dyDescent="0.25">
      <c r="B190" s="9"/>
      <c r="E190" s="10"/>
    </row>
    <row r="191" spans="2:5" s="2" customFormat="1" x14ac:dyDescent="0.25">
      <c r="B191" s="9"/>
      <c r="E191" s="10"/>
    </row>
    <row r="192" spans="2:5" s="2" customFormat="1" x14ac:dyDescent="0.25">
      <c r="B192" s="9"/>
      <c r="E192" s="10"/>
    </row>
    <row r="193" spans="2:5" s="2" customFormat="1" x14ac:dyDescent="0.25">
      <c r="B193" s="9"/>
      <c r="E193" s="10"/>
    </row>
    <row r="194" spans="2:5" s="2" customFormat="1" x14ac:dyDescent="0.25">
      <c r="B194" s="9"/>
      <c r="E194" s="10"/>
    </row>
    <row r="195" spans="2:5" s="2" customFormat="1" x14ac:dyDescent="0.25">
      <c r="B195" s="9"/>
      <c r="E195" s="10"/>
    </row>
    <row r="196" spans="2:5" s="2" customFormat="1" x14ac:dyDescent="0.25">
      <c r="B196" s="9"/>
      <c r="E196" s="10"/>
    </row>
    <row r="197" spans="2:5" s="2" customFormat="1" x14ac:dyDescent="0.25">
      <c r="B197" s="9"/>
      <c r="E197" s="10"/>
    </row>
    <row r="198" spans="2:5" s="2" customFormat="1" x14ac:dyDescent="0.25">
      <c r="B198" s="9"/>
      <c r="E198" s="10"/>
    </row>
    <row r="199" spans="2:5" s="2" customFormat="1" x14ac:dyDescent="0.25">
      <c r="B199" s="9"/>
      <c r="E199" s="10"/>
    </row>
    <row r="200" spans="2:5" s="2" customFormat="1" x14ac:dyDescent="0.25">
      <c r="B200" s="9"/>
      <c r="E200" s="10"/>
    </row>
    <row r="201" spans="2:5" s="2" customFormat="1" x14ac:dyDescent="0.25">
      <c r="B201" s="9"/>
      <c r="E201" s="10"/>
    </row>
    <row r="202" spans="2:5" s="2" customFormat="1" x14ac:dyDescent="0.25">
      <c r="B202" s="9"/>
      <c r="E202" s="10"/>
    </row>
    <row r="203" spans="2:5" s="2" customFormat="1" x14ac:dyDescent="0.25">
      <c r="B203" s="9"/>
      <c r="E203" s="10"/>
    </row>
    <row r="204" spans="2:5" s="2" customFormat="1" x14ac:dyDescent="0.25">
      <c r="B204" s="9"/>
      <c r="E204" s="10"/>
    </row>
    <row r="205" spans="2:5" s="2" customFormat="1" x14ac:dyDescent="0.25">
      <c r="B205" s="9"/>
      <c r="E205" s="10"/>
    </row>
    <row r="206" spans="2:5" s="2" customFormat="1" x14ac:dyDescent="0.25">
      <c r="B206" s="9"/>
      <c r="E206" s="10"/>
    </row>
    <row r="207" spans="2:5" s="2" customFormat="1" x14ac:dyDescent="0.25">
      <c r="B207" s="9"/>
      <c r="E207" s="10"/>
    </row>
    <row r="208" spans="2:5" s="2" customFormat="1" x14ac:dyDescent="0.25">
      <c r="B208" s="9"/>
      <c r="E208" s="10"/>
    </row>
    <row r="209" spans="2:5" s="2" customFormat="1" x14ac:dyDescent="0.25">
      <c r="B209" s="9"/>
      <c r="E209" s="10"/>
    </row>
    <row r="210" spans="2:5" s="2" customFormat="1" x14ac:dyDescent="0.25">
      <c r="B210" s="9"/>
      <c r="E210" s="10"/>
    </row>
    <row r="211" spans="2:5" s="2" customFormat="1" x14ac:dyDescent="0.25">
      <c r="B211" s="9"/>
      <c r="E211" s="10"/>
    </row>
    <row r="212" spans="2:5" s="2" customFormat="1" x14ac:dyDescent="0.25">
      <c r="B212" s="9"/>
      <c r="E212" s="10"/>
    </row>
    <row r="213" spans="2:5" s="2" customFormat="1" x14ac:dyDescent="0.25">
      <c r="B213" s="9"/>
      <c r="E213" s="10"/>
    </row>
    <row r="214" spans="2:5" s="2" customFormat="1" x14ac:dyDescent="0.25">
      <c r="B214" s="9"/>
      <c r="E214" s="10"/>
    </row>
    <row r="215" spans="2:5" s="2" customFormat="1" x14ac:dyDescent="0.25">
      <c r="B215" s="9"/>
      <c r="E215" s="10"/>
    </row>
    <row r="216" spans="2:5" s="2" customFormat="1" x14ac:dyDescent="0.25">
      <c r="B216" s="9"/>
      <c r="E216" s="10"/>
    </row>
    <row r="217" spans="2:5" s="2" customFormat="1" x14ac:dyDescent="0.25">
      <c r="B217" s="9"/>
      <c r="E217" s="10"/>
    </row>
    <row r="218" spans="2:5" s="2" customFormat="1" x14ac:dyDescent="0.25">
      <c r="B218" s="9"/>
      <c r="E218" s="10"/>
    </row>
    <row r="219" spans="2:5" s="2" customFormat="1" x14ac:dyDescent="0.25">
      <c r="B219" s="9"/>
      <c r="E219" s="10"/>
    </row>
    <row r="220" spans="2:5" s="2" customFormat="1" x14ac:dyDescent="0.25">
      <c r="B220" s="9"/>
      <c r="E220" s="10"/>
    </row>
    <row r="221" spans="2:5" s="2" customFormat="1" x14ac:dyDescent="0.25">
      <c r="B221" s="9"/>
      <c r="E221" s="10"/>
    </row>
    <row r="222" spans="2:5" s="2" customFormat="1" x14ac:dyDescent="0.25">
      <c r="B222" s="9"/>
      <c r="E222" s="10"/>
    </row>
    <row r="223" spans="2:5" s="2" customFormat="1" x14ac:dyDescent="0.25">
      <c r="B223" s="9"/>
      <c r="E223" s="10"/>
    </row>
    <row r="224" spans="2:5" s="2" customFormat="1" x14ac:dyDescent="0.25">
      <c r="B224" s="9"/>
      <c r="E224" s="10"/>
    </row>
    <row r="225" spans="2:5" s="2" customFormat="1" x14ac:dyDescent="0.25">
      <c r="B225" s="9"/>
      <c r="E225" s="10"/>
    </row>
    <row r="226" spans="2:5" s="2" customFormat="1" x14ac:dyDescent="0.25">
      <c r="B226" s="9"/>
      <c r="E226" s="10"/>
    </row>
    <row r="227" spans="2:5" s="2" customFormat="1" x14ac:dyDescent="0.25">
      <c r="B227" s="9"/>
      <c r="E227" s="10"/>
    </row>
    <row r="228" spans="2:5" s="2" customFormat="1" x14ac:dyDescent="0.25">
      <c r="B228" s="9"/>
      <c r="E228" s="10"/>
    </row>
    <row r="229" spans="2:5" s="2" customFormat="1" x14ac:dyDescent="0.25">
      <c r="B229" s="9"/>
      <c r="E229" s="10"/>
    </row>
    <row r="230" spans="2:5" s="2" customFormat="1" x14ac:dyDescent="0.25">
      <c r="B230" s="9"/>
      <c r="E230" s="10"/>
    </row>
    <row r="231" spans="2:5" s="2" customFormat="1" x14ac:dyDescent="0.25">
      <c r="B231" s="9"/>
      <c r="E231" s="10"/>
    </row>
    <row r="232" spans="2:5" s="2" customFormat="1" x14ac:dyDescent="0.25">
      <c r="B232" s="9"/>
      <c r="E232" s="10"/>
    </row>
    <row r="233" spans="2:5" s="2" customFormat="1" x14ac:dyDescent="0.25">
      <c r="B233" s="9"/>
      <c r="E233" s="10"/>
    </row>
    <row r="234" spans="2:5" s="2" customFormat="1" x14ac:dyDescent="0.25">
      <c r="B234" s="9"/>
      <c r="E234" s="10"/>
    </row>
    <row r="235" spans="2:5" s="2" customFormat="1" x14ac:dyDescent="0.25">
      <c r="B235" s="9"/>
      <c r="E235" s="10"/>
    </row>
    <row r="236" spans="2:5" s="2" customFormat="1" x14ac:dyDescent="0.25">
      <c r="B236" s="9"/>
      <c r="E236" s="10"/>
    </row>
    <row r="237" spans="2:5" s="2" customFormat="1" x14ac:dyDescent="0.25">
      <c r="B237" s="9"/>
      <c r="E237" s="10"/>
    </row>
    <row r="238" spans="2:5" s="2" customFormat="1" x14ac:dyDescent="0.25">
      <c r="B238" s="9"/>
      <c r="E238" s="10"/>
    </row>
    <row r="239" spans="2:5" s="2" customFormat="1" x14ac:dyDescent="0.25">
      <c r="B239" s="9"/>
      <c r="E239" s="10"/>
    </row>
    <row r="240" spans="2:5" s="2" customFormat="1" x14ac:dyDescent="0.25">
      <c r="B240" s="9"/>
      <c r="E240" s="10"/>
    </row>
    <row r="241" spans="2:5" s="2" customFormat="1" x14ac:dyDescent="0.25">
      <c r="B241" s="9"/>
      <c r="E241" s="10"/>
    </row>
    <row r="242" spans="2:5" s="2" customFormat="1" x14ac:dyDescent="0.25">
      <c r="B242" s="9"/>
      <c r="E242" s="10"/>
    </row>
    <row r="243" spans="2:5" s="2" customFormat="1" x14ac:dyDescent="0.25">
      <c r="B243" s="9"/>
      <c r="E243" s="10"/>
    </row>
    <row r="244" spans="2:5" s="2" customFormat="1" x14ac:dyDescent="0.25">
      <c r="B244" s="9"/>
      <c r="E244" s="10"/>
    </row>
    <row r="245" spans="2:5" s="2" customFormat="1" x14ac:dyDescent="0.25">
      <c r="B245" s="9"/>
      <c r="E245" s="10"/>
    </row>
    <row r="246" spans="2:5" s="2" customFormat="1" x14ac:dyDescent="0.25">
      <c r="B246" s="9"/>
      <c r="E246" s="10"/>
    </row>
    <row r="247" spans="2:5" s="2" customFormat="1" x14ac:dyDescent="0.25">
      <c r="B247" s="9"/>
      <c r="E247" s="10"/>
    </row>
    <row r="248" spans="2:5" s="2" customFormat="1" x14ac:dyDescent="0.25">
      <c r="B248" s="9"/>
      <c r="E248" s="10"/>
    </row>
    <row r="249" spans="2:5" s="2" customFormat="1" x14ac:dyDescent="0.25">
      <c r="B249" s="9"/>
      <c r="E249" s="10"/>
    </row>
    <row r="250" spans="2:5" s="2" customFormat="1" x14ac:dyDescent="0.25">
      <c r="B250" s="9"/>
      <c r="E250" s="10"/>
    </row>
    <row r="251" spans="2:5" s="2" customFormat="1" x14ac:dyDescent="0.25">
      <c r="B251" s="9"/>
      <c r="E251" s="10"/>
    </row>
    <row r="252" spans="2:5" s="2" customFormat="1" x14ac:dyDescent="0.25">
      <c r="B252" s="9"/>
      <c r="E252" s="10"/>
    </row>
    <row r="253" spans="2:5" s="2" customFormat="1" x14ac:dyDescent="0.25">
      <c r="B253" s="9"/>
      <c r="E253" s="10"/>
    </row>
    <row r="254" spans="2:5" s="2" customFormat="1" x14ac:dyDescent="0.25">
      <c r="B254" s="9"/>
      <c r="E254" s="10"/>
    </row>
    <row r="255" spans="2:5" s="2" customFormat="1" x14ac:dyDescent="0.25">
      <c r="B255" s="9"/>
      <c r="E255" s="10"/>
    </row>
    <row r="256" spans="2:5" s="2" customFormat="1" x14ac:dyDescent="0.25">
      <c r="B256" s="9"/>
      <c r="E256" s="10"/>
    </row>
    <row r="257" spans="2:5" s="2" customFormat="1" x14ac:dyDescent="0.25">
      <c r="B257" s="9"/>
      <c r="E257" s="10"/>
    </row>
    <row r="258" spans="2:5" s="2" customFormat="1" x14ac:dyDescent="0.25">
      <c r="B258" s="9"/>
      <c r="E258" s="10"/>
    </row>
    <row r="259" spans="2:5" s="2" customFormat="1" x14ac:dyDescent="0.25">
      <c r="B259" s="9"/>
      <c r="E259" s="10"/>
    </row>
    <row r="260" spans="2:5" s="2" customFormat="1" x14ac:dyDescent="0.25">
      <c r="B260" s="9"/>
      <c r="E260" s="10"/>
    </row>
    <row r="261" spans="2:5" s="2" customFormat="1" x14ac:dyDescent="0.25">
      <c r="B261" s="9"/>
      <c r="E261" s="10"/>
    </row>
    <row r="262" spans="2:5" s="2" customFormat="1" x14ac:dyDescent="0.25">
      <c r="B262" s="9"/>
      <c r="E262" s="10"/>
    </row>
    <row r="263" spans="2:5" s="2" customFormat="1" x14ac:dyDescent="0.25">
      <c r="B263" s="9"/>
      <c r="E263" s="10"/>
    </row>
    <row r="264" spans="2:5" s="2" customFormat="1" x14ac:dyDescent="0.25">
      <c r="B264" s="9"/>
      <c r="E264" s="10"/>
    </row>
    <row r="265" spans="2:5" s="2" customFormat="1" x14ac:dyDescent="0.25">
      <c r="B265" s="9"/>
      <c r="E265" s="10"/>
    </row>
    <row r="266" spans="2:5" s="2" customFormat="1" x14ac:dyDescent="0.25">
      <c r="B266" s="9"/>
      <c r="E266" s="10"/>
    </row>
    <row r="267" spans="2:5" s="2" customFormat="1" x14ac:dyDescent="0.25">
      <c r="B267" s="9"/>
      <c r="E267" s="10"/>
    </row>
    <row r="268" spans="2:5" s="2" customFormat="1" x14ac:dyDescent="0.25">
      <c r="B268" s="9"/>
      <c r="E268" s="10"/>
    </row>
    <row r="269" spans="2:5" s="2" customFormat="1" x14ac:dyDescent="0.25">
      <c r="B269" s="9"/>
      <c r="E269" s="10"/>
    </row>
    <row r="270" spans="2:5" s="2" customFormat="1" x14ac:dyDescent="0.25">
      <c r="B270" s="9"/>
      <c r="E270" s="10"/>
    </row>
    <row r="271" spans="2:5" s="2" customFormat="1" x14ac:dyDescent="0.25">
      <c r="B271" s="9"/>
      <c r="E271" s="10"/>
    </row>
    <row r="272" spans="2:5" s="2" customFormat="1" x14ac:dyDescent="0.25">
      <c r="B272" s="9"/>
      <c r="E272" s="10"/>
    </row>
    <row r="273" spans="2:5" s="2" customFormat="1" x14ac:dyDescent="0.25">
      <c r="B273" s="9"/>
      <c r="E273" s="10"/>
    </row>
    <row r="274" spans="2:5" s="2" customFormat="1" x14ac:dyDescent="0.25">
      <c r="B274" s="9"/>
      <c r="E274" s="10"/>
    </row>
    <row r="275" spans="2:5" s="2" customFormat="1" x14ac:dyDescent="0.25">
      <c r="B275" s="9"/>
      <c r="E275" s="10"/>
    </row>
    <row r="276" spans="2:5" s="2" customFormat="1" x14ac:dyDescent="0.25">
      <c r="B276" s="9"/>
      <c r="E276" s="10"/>
    </row>
    <row r="277" spans="2:5" s="2" customFormat="1" x14ac:dyDescent="0.25">
      <c r="B277" s="9"/>
      <c r="E277" s="10"/>
    </row>
    <row r="278" spans="2:5" s="2" customFormat="1" x14ac:dyDescent="0.25">
      <c r="B278" s="9"/>
      <c r="E278" s="10"/>
    </row>
    <row r="279" spans="2:5" s="2" customFormat="1" x14ac:dyDescent="0.25">
      <c r="B279" s="9"/>
      <c r="E279" s="10"/>
    </row>
    <row r="280" spans="2:5" s="2" customFormat="1" x14ac:dyDescent="0.25">
      <c r="B280" s="9"/>
      <c r="E280" s="10"/>
    </row>
    <row r="281" spans="2:5" s="2" customFormat="1" x14ac:dyDescent="0.25">
      <c r="B281" s="9"/>
      <c r="E281" s="10"/>
    </row>
    <row r="282" spans="2:5" s="2" customFormat="1" x14ac:dyDescent="0.25">
      <c r="B282" s="9"/>
      <c r="E282" s="10"/>
    </row>
    <row r="283" spans="2:5" s="2" customFormat="1" x14ac:dyDescent="0.25">
      <c r="B283" s="9"/>
      <c r="E283" s="10"/>
    </row>
    <row r="284" spans="2:5" s="2" customFormat="1" x14ac:dyDescent="0.25">
      <c r="B284" s="9"/>
      <c r="E284" s="10"/>
    </row>
    <row r="285" spans="2:5" s="2" customFormat="1" x14ac:dyDescent="0.25">
      <c r="B285" s="9"/>
      <c r="E285" s="10"/>
    </row>
    <row r="286" spans="2:5" s="2" customFormat="1" x14ac:dyDescent="0.25">
      <c r="B286" s="9"/>
      <c r="E286" s="10"/>
    </row>
    <row r="287" spans="2:5" s="2" customFormat="1" x14ac:dyDescent="0.25">
      <c r="B287" s="9"/>
      <c r="E287" s="10"/>
    </row>
    <row r="288" spans="2:5" s="2" customFormat="1" x14ac:dyDescent="0.25">
      <c r="B288" s="9"/>
      <c r="E288" s="10"/>
    </row>
    <row r="289" spans="2:5" s="2" customFormat="1" x14ac:dyDescent="0.25">
      <c r="B289" s="9"/>
      <c r="E289" s="10"/>
    </row>
    <row r="290" spans="2:5" s="2" customFormat="1" x14ac:dyDescent="0.25">
      <c r="B290" s="9"/>
      <c r="E290" s="10"/>
    </row>
    <row r="291" spans="2:5" s="2" customFormat="1" x14ac:dyDescent="0.25">
      <c r="B291" s="9"/>
      <c r="E291" s="10"/>
    </row>
    <row r="292" spans="2:5" s="2" customFormat="1" x14ac:dyDescent="0.25">
      <c r="B292" s="9"/>
      <c r="E292" s="10"/>
    </row>
    <row r="293" spans="2:5" s="2" customFormat="1" x14ac:dyDescent="0.25">
      <c r="B293" s="9"/>
      <c r="E293" s="10"/>
    </row>
    <row r="294" spans="2:5" s="2" customFormat="1" x14ac:dyDescent="0.25">
      <c r="B294" s="9"/>
      <c r="E294" s="10"/>
    </row>
    <row r="295" spans="2:5" s="2" customFormat="1" x14ac:dyDescent="0.25">
      <c r="B295" s="9"/>
      <c r="E295" s="10"/>
    </row>
    <row r="296" spans="2:5" s="2" customFormat="1" x14ac:dyDescent="0.25">
      <c r="B296" s="9"/>
      <c r="E296" s="10"/>
    </row>
    <row r="297" spans="2:5" s="2" customFormat="1" x14ac:dyDescent="0.25">
      <c r="B297" s="9"/>
      <c r="E297" s="10"/>
    </row>
    <row r="298" spans="2:5" s="2" customFormat="1" x14ac:dyDescent="0.25">
      <c r="B298" s="9"/>
      <c r="E298" s="10"/>
    </row>
    <row r="299" spans="2:5" s="2" customFormat="1" x14ac:dyDescent="0.25">
      <c r="B299" s="9"/>
      <c r="E299" s="10"/>
    </row>
    <row r="300" spans="2:5" s="2" customFormat="1" x14ac:dyDescent="0.25">
      <c r="B300" s="9"/>
      <c r="E300" s="10"/>
    </row>
    <row r="301" spans="2:5" s="2" customFormat="1" x14ac:dyDescent="0.25">
      <c r="B301" s="9"/>
      <c r="E301" s="10"/>
    </row>
    <row r="302" spans="2:5" s="2" customFormat="1" x14ac:dyDescent="0.25">
      <c r="B302" s="9"/>
      <c r="E302" s="10"/>
    </row>
    <row r="303" spans="2:5" s="2" customFormat="1" x14ac:dyDescent="0.25">
      <c r="B303" s="9"/>
      <c r="E303" s="10"/>
    </row>
    <row r="304" spans="2:5" s="2" customFormat="1" x14ac:dyDescent="0.25">
      <c r="B304" s="9"/>
      <c r="E304" s="10"/>
    </row>
    <row r="305" spans="2:5" s="2" customFormat="1" x14ac:dyDescent="0.25">
      <c r="B305" s="9"/>
      <c r="E305" s="10"/>
    </row>
    <row r="306" spans="2:5" s="2" customFormat="1" x14ac:dyDescent="0.25">
      <c r="B306" s="9"/>
      <c r="E306" s="10"/>
    </row>
    <row r="307" spans="2:5" s="2" customFormat="1" x14ac:dyDescent="0.25">
      <c r="B307" s="9"/>
      <c r="E307" s="10"/>
    </row>
    <row r="308" spans="2:5" s="2" customFormat="1" x14ac:dyDescent="0.25">
      <c r="B308" s="9"/>
      <c r="E308" s="10"/>
    </row>
    <row r="309" spans="2:5" s="2" customFormat="1" x14ac:dyDescent="0.25">
      <c r="B309" s="9"/>
      <c r="E309" s="10"/>
    </row>
    <row r="310" spans="2:5" s="2" customFormat="1" x14ac:dyDescent="0.25">
      <c r="B310" s="9"/>
      <c r="E310" s="10"/>
    </row>
    <row r="311" spans="2:5" s="2" customFormat="1" x14ac:dyDescent="0.25">
      <c r="B311" s="9"/>
      <c r="E311" s="10"/>
    </row>
    <row r="312" spans="2:5" s="2" customFormat="1" x14ac:dyDescent="0.25">
      <c r="B312" s="9"/>
      <c r="E312" s="10"/>
    </row>
    <row r="313" spans="2:5" s="2" customFormat="1" x14ac:dyDescent="0.25">
      <c r="B313" s="9"/>
      <c r="E313" s="10"/>
    </row>
    <row r="314" spans="2:5" s="2" customFormat="1" x14ac:dyDescent="0.25">
      <c r="B314" s="9"/>
      <c r="E314" s="10"/>
    </row>
    <row r="315" spans="2:5" s="2" customFormat="1" x14ac:dyDescent="0.25">
      <c r="B315" s="9"/>
      <c r="E315" s="10"/>
    </row>
    <row r="316" spans="2:5" s="2" customFormat="1" x14ac:dyDescent="0.25">
      <c r="B316" s="9"/>
      <c r="E316" s="10"/>
    </row>
    <row r="317" spans="2:5" s="2" customFormat="1" x14ac:dyDescent="0.25">
      <c r="B317" s="9"/>
      <c r="E317" s="10"/>
    </row>
    <row r="318" spans="2:5" s="2" customFormat="1" x14ac:dyDescent="0.25">
      <c r="B318" s="9"/>
      <c r="E318" s="10"/>
    </row>
    <row r="319" spans="2:5" s="2" customFormat="1" x14ac:dyDescent="0.25">
      <c r="B319" s="9"/>
      <c r="E319" s="10"/>
    </row>
    <row r="320" spans="2:5" s="2" customFormat="1" x14ac:dyDescent="0.25">
      <c r="B320" s="9"/>
      <c r="E320" s="10"/>
    </row>
    <row r="321" spans="2:5" s="2" customFormat="1" x14ac:dyDescent="0.25">
      <c r="B321" s="9"/>
      <c r="E321" s="10"/>
    </row>
    <row r="322" spans="2:5" s="2" customFormat="1" x14ac:dyDescent="0.25">
      <c r="B322" s="9"/>
      <c r="E322" s="10"/>
    </row>
    <row r="323" spans="2:5" s="2" customFormat="1" x14ac:dyDescent="0.25">
      <c r="B323" s="9"/>
      <c r="E323" s="10"/>
    </row>
    <row r="324" spans="2:5" s="2" customFormat="1" x14ac:dyDescent="0.25">
      <c r="B324" s="9"/>
      <c r="E324" s="10"/>
    </row>
    <row r="325" spans="2:5" s="2" customFormat="1" x14ac:dyDescent="0.25">
      <c r="B325" s="9"/>
      <c r="E325" s="10"/>
    </row>
    <row r="326" spans="2:5" s="2" customFormat="1" x14ac:dyDescent="0.25">
      <c r="B326" s="9"/>
      <c r="E326" s="10"/>
    </row>
    <row r="327" spans="2:5" s="2" customFormat="1" x14ac:dyDescent="0.25">
      <c r="B327" s="9"/>
      <c r="E327" s="10"/>
    </row>
    <row r="328" spans="2:5" s="2" customFormat="1" x14ac:dyDescent="0.25">
      <c r="B328" s="9"/>
      <c r="E328" s="10"/>
    </row>
    <row r="329" spans="2:5" s="2" customFormat="1" x14ac:dyDescent="0.25">
      <c r="B329" s="9"/>
      <c r="E329" s="10"/>
    </row>
    <row r="330" spans="2:5" s="2" customFormat="1" x14ac:dyDescent="0.25">
      <c r="B330" s="9"/>
      <c r="E330" s="10"/>
    </row>
    <row r="331" spans="2:5" s="2" customFormat="1" x14ac:dyDescent="0.25">
      <c r="B331" s="9"/>
      <c r="E331" s="10"/>
    </row>
    <row r="332" spans="2:5" s="2" customFormat="1" x14ac:dyDescent="0.25">
      <c r="B332" s="9"/>
      <c r="E332" s="10"/>
    </row>
    <row r="333" spans="2:5" s="2" customFormat="1" x14ac:dyDescent="0.25">
      <c r="B333" s="9"/>
      <c r="E333" s="10"/>
    </row>
    <row r="334" spans="2:5" s="2" customFormat="1" x14ac:dyDescent="0.25">
      <c r="B334" s="9"/>
      <c r="E334" s="10"/>
    </row>
    <row r="335" spans="2:5" s="2" customFormat="1" x14ac:dyDescent="0.25">
      <c r="B335" s="9"/>
      <c r="E335" s="10"/>
    </row>
    <row r="336" spans="2:5" s="2" customFormat="1" x14ac:dyDescent="0.25">
      <c r="B336" s="9"/>
      <c r="E336" s="10"/>
    </row>
    <row r="337" spans="2:5" s="2" customFormat="1" x14ac:dyDescent="0.25">
      <c r="B337" s="9"/>
      <c r="E337" s="10"/>
    </row>
    <row r="338" spans="2:5" s="2" customFormat="1" x14ac:dyDescent="0.25">
      <c r="B338" s="9"/>
      <c r="E338" s="10"/>
    </row>
    <row r="339" spans="2:5" s="2" customFormat="1" x14ac:dyDescent="0.25">
      <c r="B339" s="9"/>
      <c r="E339" s="10"/>
    </row>
    <row r="340" spans="2:5" s="2" customFormat="1" x14ac:dyDescent="0.25">
      <c r="B340" s="9"/>
      <c r="E340" s="10"/>
    </row>
    <row r="341" spans="2:5" s="2" customFormat="1" x14ac:dyDescent="0.25">
      <c r="B341" s="9"/>
      <c r="E341" s="10"/>
    </row>
    <row r="342" spans="2:5" s="2" customFormat="1" x14ac:dyDescent="0.25">
      <c r="B342" s="9"/>
      <c r="E342" s="10"/>
    </row>
    <row r="343" spans="2:5" s="2" customFormat="1" x14ac:dyDescent="0.25">
      <c r="B343" s="9"/>
      <c r="E343" s="10"/>
    </row>
    <row r="344" spans="2:5" s="2" customFormat="1" x14ac:dyDescent="0.25">
      <c r="B344" s="9"/>
      <c r="E344" s="10"/>
    </row>
    <row r="345" spans="2:5" s="2" customFormat="1" x14ac:dyDescent="0.25">
      <c r="B345" s="9"/>
      <c r="E345" s="10"/>
    </row>
    <row r="346" spans="2:5" s="2" customFormat="1" x14ac:dyDescent="0.25">
      <c r="B346" s="9"/>
      <c r="E346" s="10"/>
    </row>
    <row r="347" spans="2:5" s="2" customFormat="1" x14ac:dyDescent="0.25">
      <c r="B347" s="9"/>
      <c r="E347" s="10"/>
    </row>
    <row r="348" spans="2:5" s="2" customFormat="1" x14ac:dyDescent="0.25">
      <c r="B348" s="9"/>
      <c r="E348" s="10"/>
    </row>
    <row r="349" spans="2:5" s="2" customFormat="1" x14ac:dyDescent="0.25">
      <c r="B349" s="9"/>
      <c r="E349" s="10"/>
    </row>
    <row r="350" spans="2:5" s="2" customFormat="1" x14ac:dyDescent="0.25">
      <c r="B350" s="9"/>
      <c r="E350" s="10"/>
    </row>
    <row r="351" spans="2:5" s="2" customFormat="1" x14ac:dyDescent="0.25">
      <c r="B351" s="9"/>
      <c r="E351" s="10"/>
    </row>
    <row r="352" spans="2:5" s="2" customFormat="1" x14ac:dyDescent="0.25">
      <c r="B352" s="9"/>
      <c r="E352" s="10"/>
    </row>
    <row r="353" spans="2:5" s="2" customFormat="1" x14ac:dyDescent="0.25">
      <c r="B353" s="9"/>
      <c r="E353" s="10"/>
    </row>
    <row r="354" spans="2:5" s="2" customFormat="1" x14ac:dyDescent="0.25">
      <c r="B354" s="9"/>
      <c r="E354" s="10"/>
    </row>
    <row r="355" spans="2:5" s="2" customFormat="1" x14ac:dyDescent="0.25">
      <c r="B355" s="9"/>
      <c r="E355" s="10"/>
    </row>
    <row r="356" spans="2:5" s="2" customFormat="1" x14ac:dyDescent="0.25">
      <c r="B356" s="9"/>
      <c r="E356" s="10"/>
    </row>
    <row r="357" spans="2:5" s="2" customFormat="1" x14ac:dyDescent="0.25">
      <c r="B357" s="9"/>
      <c r="E357" s="10"/>
    </row>
    <row r="358" spans="2:5" s="2" customFormat="1" x14ac:dyDescent="0.25">
      <c r="B358" s="9"/>
      <c r="E358" s="10"/>
    </row>
    <row r="359" spans="2:5" s="2" customFormat="1" x14ac:dyDescent="0.25">
      <c r="B359" s="9"/>
      <c r="E359" s="10"/>
    </row>
    <row r="360" spans="2:5" s="2" customFormat="1" x14ac:dyDescent="0.25">
      <c r="B360" s="9"/>
      <c r="E360" s="10"/>
    </row>
    <row r="361" spans="2:5" s="2" customFormat="1" x14ac:dyDescent="0.25">
      <c r="B361" s="9"/>
      <c r="E361" s="10"/>
    </row>
    <row r="362" spans="2:5" s="2" customFormat="1" x14ac:dyDescent="0.25">
      <c r="B362" s="9"/>
      <c r="E362" s="10"/>
    </row>
    <row r="363" spans="2:5" s="2" customFormat="1" x14ac:dyDescent="0.25">
      <c r="B363" s="9"/>
      <c r="E363" s="10"/>
    </row>
    <row r="364" spans="2:5" s="2" customFormat="1" x14ac:dyDescent="0.25">
      <c r="B364" s="9"/>
      <c r="E364" s="10"/>
    </row>
    <row r="365" spans="2:5" s="2" customFormat="1" x14ac:dyDescent="0.25">
      <c r="B365" s="9"/>
      <c r="E365" s="10"/>
    </row>
    <row r="366" spans="2:5" s="2" customFormat="1" x14ac:dyDescent="0.25">
      <c r="B366" s="9"/>
      <c r="E366" s="10"/>
    </row>
    <row r="367" spans="2:5" s="2" customFormat="1" x14ac:dyDescent="0.25">
      <c r="B367" s="9"/>
      <c r="E367" s="10"/>
    </row>
    <row r="368" spans="2:5" s="2" customFormat="1" x14ac:dyDescent="0.25">
      <c r="B368" s="9"/>
      <c r="E368" s="10"/>
    </row>
    <row r="369" spans="2:5" s="2" customFormat="1" x14ac:dyDescent="0.25">
      <c r="B369" s="9"/>
      <c r="E369" s="10"/>
    </row>
    <row r="370" spans="2:5" s="2" customFormat="1" x14ac:dyDescent="0.25">
      <c r="B370" s="9"/>
      <c r="E370" s="10"/>
    </row>
    <row r="371" spans="2:5" s="2" customFormat="1" x14ac:dyDescent="0.25">
      <c r="B371" s="9"/>
      <c r="E371" s="10"/>
    </row>
    <row r="372" spans="2:5" s="2" customFormat="1" x14ac:dyDescent="0.25">
      <c r="B372" s="9"/>
      <c r="E372" s="10"/>
    </row>
    <row r="373" spans="2:5" s="2" customFormat="1" x14ac:dyDescent="0.25">
      <c r="B373" s="9"/>
      <c r="E373" s="10"/>
    </row>
    <row r="374" spans="2:5" s="2" customFormat="1" x14ac:dyDescent="0.25">
      <c r="B374" s="9"/>
      <c r="E374" s="10"/>
    </row>
    <row r="375" spans="2:5" s="2" customFormat="1" x14ac:dyDescent="0.25">
      <c r="B375" s="9"/>
      <c r="E375" s="10"/>
    </row>
    <row r="376" spans="2:5" s="2" customFormat="1" x14ac:dyDescent="0.25">
      <c r="B376" s="9"/>
      <c r="E376" s="10"/>
    </row>
    <row r="377" spans="2:5" s="2" customFormat="1" x14ac:dyDescent="0.25">
      <c r="B377" s="9"/>
      <c r="E377" s="10"/>
    </row>
    <row r="378" spans="2:5" s="2" customFormat="1" x14ac:dyDescent="0.25">
      <c r="B378" s="9"/>
      <c r="E378" s="10"/>
    </row>
    <row r="379" spans="2:5" s="2" customFormat="1" x14ac:dyDescent="0.25">
      <c r="B379" s="9"/>
      <c r="E379" s="10"/>
    </row>
    <row r="380" spans="2:5" s="2" customFormat="1" x14ac:dyDescent="0.25">
      <c r="B380" s="9"/>
      <c r="E380" s="10"/>
    </row>
    <row r="381" spans="2:5" s="2" customFormat="1" x14ac:dyDescent="0.25">
      <c r="B381" s="9"/>
      <c r="E381" s="10"/>
    </row>
    <row r="382" spans="2:5" s="2" customFormat="1" x14ac:dyDescent="0.25">
      <c r="B382" s="9"/>
      <c r="E382" s="10"/>
    </row>
    <row r="383" spans="2:5" s="2" customFormat="1" x14ac:dyDescent="0.25">
      <c r="B383" s="9"/>
      <c r="E383" s="10"/>
    </row>
    <row r="384" spans="2:5" s="2" customFormat="1" x14ac:dyDescent="0.25">
      <c r="B384" s="9"/>
      <c r="E384" s="10"/>
    </row>
    <row r="385" spans="2:5" s="2" customFormat="1" x14ac:dyDescent="0.25">
      <c r="B385" s="9"/>
      <c r="E385" s="10"/>
    </row>
    <row r="386" spans="2:5" s="2" customFormat="1" x14ac:dyDescent="0.25">
      <c r="B386" s="9"/>
      <c r="E386" s="10"/>
    </row>
    <row r="387" spans="2:5" s="2" customFormat="1" x14ac:dyDescent="0.25">
      <c r="B387" s="9"/>
      <c r="E387" s="10"/>
    </row>
    <row r="388" spans="2:5" s="2" customFormat="1" x14ac:dyDescent="0.25">
      <c r="B388" s="9"/>
      <c r="E388" s="10"/>
    </row>
    <row r="389" spans="2:5" s="2" customFormat="1" x14ac:dyDescent="0.25">
      <c r="B389" s="9"/>
      <c r="E389" s="10"/>
    </row>
    <row r="390" spans="2:5" s="2" customFormat="1" x14ac:dyDescent="0.25">
      <c r="B390" s="9"/>
      <c r="E390" s="10"/>
    </row>
    <row r="391" spans="2:5" s="2" customFormat="1" x14ac:dyDescent="0.25">
      <c r="B391" s="9"/>
      <c r="E391" s="10"/>
    </row>
    <row r="392" spans="2:5" s="2" customFormat="1" x14ac:dyDescent="0.25">
      <c r="B392" s="9"/>
      <c r="E392" s="10"/>
    </row>
    <row r="393" spans="2:5" s="2" customFormat="1" x14ac:dyDescent="0.25">
      <c r="B393" s="9"/>
      <c r="E393" s="10"/>
    </row>
    <row r="394" spans="2:5" s="2" customFormat="1" x14ac:dyDescent="0.25">
      <c r="B394" s="9"/>
      <c r="E394" s="10"/>
    </row>
    <row r="395" spans="2:5" s="2" customFormat="1" x14ac:dyDescent="0.25">
      <c r="B395" s="9"/>
      <c r="E395" s="10"/>
    </row>
    <row r="396" spans="2:5" s="2" customFormat="1" x14ac:dyDescent="0.25">
      <c r="B396" s="9"/>
      <c r="E396" s="10"/>
    </row>
    <row r="397" spans="2:5" s="2" customFormat="1" x14ac:dyDescent="0.25">
      <c r="B397" s="9"/>
      <c r="E397" s="10"/>
    </row>
    <row r="398" spans="2:5" s="2" customFormat="1" x14ac:dyDescent="0.25">
      <c r="B398" s="9"/>
      <c r="E398" s="10"/>
    </row>
    <row r="399" spans="2:5" s="2" customFormat="1" x14ac:dyDescent="0.25">
      <c r="B399" s="9"/>
      <c r="E399" s="10"/>
    </row>
    <row r="400" spans="2:5" s="2" customFormat="1" x14ac:dyDescent="0.25">
      <c r="B400" s="9"/>
      <c r="E400" s="10"/>
    </row>
    <row r="401" spans="2:5" s="2" customFormat="1" x14ac:dyDescent="0.25">
      <c r="B401" s="9"/>
      <c r="E401" s="10"/>
    </row>
    <row r="402" spans="2:5" s="2" customFormat="1" x14ac:dyDescent="0.25">
      <c r="B402" s="9"/>
      <c r="E402" s="10"/>
    </row>
    <row r="403" spans="2:5" s="2" customFormat="1" x14ac:dyDescent="0.25">
      <c r="B403" s="9"/>
      <c r="E403" s="10"/>
    </row>
    <row r="404" spans="2:5" s="2" customFormat="1" x14ac:dyDescent="0.25">
      <c r="B404" s="9"/>
      <c r="E404" s="10"/>
    </row>
    <row r="405" spans="2:5" s="2" customFormat="1" x14ac:dyDescent="0.25">
      <c r="B405" s="9"/>
      <c r="E405" s="10"/>
    </row>
    <row r="406" spans="2:5" s="2" customFormat="1" x14ac:dyDescent="0.25">
      <c r="B406" s="9"/>
      <c r="E406" s="10"/>
    </row>
    <row r="407" spans="2:5" s="2" customFormat="1" x14ac:dyDescent="0.25">
      <c r="B407" s="9"/>
      <c r="E407" s="10"/>
    </row>
    <row r="408" spans="2:5" s="2" customFormat="1" x14ac:dyDescent="0.25">
      <c r="B408" s="9"/>
      <c r="E408" s="10"/>
    </row>
    <row r="409" spans="2:5" s="2" customFormat="1" x14ac:dyDescent="0.25">
      <c r="B409" s="9"/>
      <c r="E409" s="10"/>
    </row>
    <row r="410" spans="2:5" s="2" customFormat="1" x14ac:dyDescent="0.25">
      <c r="B410" s="9"/>
      <c r="E410" s="10"/>
    </row>
    <row r="411" spans="2:5" s="2" customFormat="1" x14ac:dyDescent="0.25">
      <c r="B411" s="9"/>
      <c r="E411" s="10"/>
    </row>
    <row r="412" spans="2:5" s="2" customFormat="1" x14ac:dyDescent="0.25">
      <c r="B412" s="9"/>
      <c r="E412" s="10"/>
    </row>
    <row r="413" spans="2:5" s="2" customFormat="1" x14ac:dyDescent="0.25">
      <c r="B413" s="9"/>
      <c r="E413" s="10"/>
    </row>
    <row r="414" spans="2:5" s="2" customFormat="1" x14ac:dyDescent="0.25">
      <c r="B414" s="9"/>
      <c r="E414" s="10"/>
    </row>
    <row r="415" spans="2:5" s="2" customFormat="1" x14ac:dyDescent="0.25">
      <c r="B415" s="9"/>
      <c r="E415" s="10"/>
    </row>
    <row r="416" spans="2:5" s="2" customFormat="1" x14ac:dyDescent="0.25">
      <c r="B416" s="9"/>
      <c r="E416" s="10"/>
    </row>
    <row r="417" spans="2:5" s="2" customFormat="1" x14ac:dyDescent="0.25">
      <c r="B417" s="9"/>
      <c r="E417" s="10"/>
    </row>
    <row r="418" spans="2:5" s="2" customFormat="1" x14ac:dyDescent="0.25">
      <c r="B418" s="9"/>
      <c r="E418" s="10"/>
    </row>
    <row r="419" spans="2:5" s="2" customFormat="1" x14ac:dyDescent="0.25">
      <c r="B419" s="9"/>
      <c r="E419" s="10"/>
    </row>
    <row r="420" spans="2:5" s="2" customFormat="1" x14ac:dyDescent="0.25">
      <c r="B420" s="9"/>
      <c r="E420" s="10"/>
    </row>
    <row r="421" spans="2:5" s="2" customFormat="1" x14ac:dyDescent="0.25">
      <c r="B421" s="9"/>
      <c r="E421" s="10"/>
    </row>
    <row r="422" spans="2:5" s="2" customFormat="1" x14ac:dyDescent="0.25">
      <c r="B422" s="9"/>
      <c r="E422" s="10"/>
    </row>
    <row r="423" spans="2:5" s="2" customFormat="1" x14ac:dyDescent="0.25">
      <c r="B423" s="9"/>
      <c r="E423" s="10"/>
    </row>
    <row r="424" spans="2:5" s="2" customFormat="1" x14ac:dyDescent="0.25">
      <c r="B424" s="9"/>
      <c r="E424" s="10"/>
    </row>
    <row r="425" spans="2:5" s="2" customFormat="1" x14ac:dyDescent="0.25">
      <c r="B425" s="9"/>
      <c r="E425" s="10"/>
    </row>
    <row r="426" spans="2:5" s="2" customFormat="1" x14ac:dyDescent="0.25">
      <c r="B426" s="9"/>
      <c r="E426" s="10"/>
    </row>
    <row r="427" spans="2:5" s="2" customFormat="1" x14ac:dyDescent="0.25">
      <c r="B427" s="9"/>
      <c r="E427" s="10"/>
    </row>
    <row r="428" spans="2:5" s="2" customFormat="1" x14ac:dyDescent="0.25">
      <c r="B428" s="9"/>
      <c r="E428" s="10"/>
    </row>
    <row r="429" spans="2:5" s="2" customFormat="1" x14ac:dyDescent="0.25">
      <c r="B429" s="9"/>
      <c r="E429" s="10"/>
    </row>
    <row r="430" spans="2:5" s="2" customFormat="1" x14ac:dyDescent="0.25">
      <c r="B430" s="9"/>
      <c r="E430" s="10"/>
    </row>
    <row r="431" spans="2:5" s="2" customFormat="1" x14ac:dyDescent="0.25">
      <c r="B431" s="9"/>
      <c r="E431" s="10"/>
    </row>
    <row r="432" spans="2:5" s="2" customFormat="1" x14ac:dyDescent="0.25">
      <c r="B432" s="9"/>
      <c r="E432" s="10"/>
    </row>
    <row r="433" spans="2:5" s="2" customFormat="1" x14ac:dyDescent="0.25">
      <c r="B433" s="9"/>
      <c r="E433" s="10"/>
    </row>
    <row r="434" spans="2:5" s="2" customFormat="1" x14ac:dyDescent="0.25">
      <c r="B434" s="9"/>
      <c r="E434" s="10"/>
    </row>
    <row r="435" spans="2:5" s="2" customFormat="1" x14ac:dyDescent="0.25">
      <c r="B435" s="9"/>
      <c r="E435" s="10"/>
    </row>
    <row r="436" spans="2:5" s="2" customFormat="1" x14ac:dyDescent="0.25">
      <c r="B436" s="9"/>
      <c r="E436" s="10"/>
    </row>
    <row r="437" spans="2:5" s="2" customFormat="1" x14ac:dyDescent="0.25">
      <c r="B437" s="9"/>
      <c r="E437" s="10"/>
    </row>
    <row r="438" spans="2:5" s="2" customFormat="1" x14ac:dyDescent="0.25">
      <c r="B438" s="9"/>
      <c r="E438" s="10"/>
    </row>
    <row r="439" spans="2:5" s="2" customFormat="1" x14ac:dyDescent="0.25">
      <c r="B439" s="9"/>
      <c r="E439" s="10"/>
    </row>
    <row r="440" spans="2:5" s="2" customFormat="1" x14ac:dyDescent="0.25">
      <c r="B440" s="9"/>
      <c r="E440" s="10"/>
    </row>
    <row r="441" spans="2:5" s="2" customFormat="1" x14ac:dyDescent="0.25">
      <c r="B441" s="9"/>
      <c r="E441" s="10"/>
    </row>
    <row r="442" spans="2:5" s="2" customFormat="1" x14ac:dyDescent="0.25">
      <c r="B442" s="9"/>
      <c r="E442" s="10"/>
    </row>
    <row r="443" spans="2:5" s="2" customFormat="1" x14ac:dyDescent="0.25">
      <c r="B443" s="9"/>
      <c r="E443" s="10"/>
    </row>
    <row r="444" spans="2:5" s="2" customFormat="1" x14ac:dyDescent="0.25">
      <c r="B444" s="9"/>
      <c r="E444" s="10"/>
    </row>
    <row r="445" spans="2:5" s="2" customFormat="1" x14ac:dyDescent="0.25">
      <c r="B445" s="9"/>
      <c r="E445" s="10"/>
    </row>
    <row r="446" spans="2:5" s="2" customFormat="1" x14ac:dyDescent="0.25">
      <c r="B446" s="9"/>
      <c r="E446" s="10"/>
    </row>
    <row r="447" spans="2:5" s="2" customFormat="1" x14ac:dyDescent="0.25">
      <c r="B447" s="9"/>
      <c r="E447" s="10"/>
    </row>
    <row r="448" spans="2:5" s="2" customFormat="1" x14ac:dyDescent="0.25">
      <c r="B448" s="9"/>
      <c r="E448" s="10"/>
    </row>
    <row r="449" spans="2:5" s="2" customFormat="1" x14ac:dyDescent="0.25">
      <c r="B449" s="9"/>
      <c r="E449" s="10"/>
    </row>
    <row r="450" spans="2:5" s="2" customFormat="1" x14ac:dyDescent="0.25">
      <c r="B450" s="9"/>
      <c r="E450" s="10"/>
    </row>
    <row r="451" spans="2:5" s="2" customFormat="1" x14ac:dyDescent="0.25">
      <c r="B451" s="9"/>
      <c r="E451" s="10"/>
    </row>
    <row r="452" spans="2:5" s="2" customFormat="1" x14ac:dyDescent="0.25">
      <c r="B452" s="9"/>
      <c r="E452" s="10"/>
    </row>
    <row r="453" spans="2:5" s="2" customFormat="1" x14ac:dyDescent="0.25">
      <c r="B453" s="9"/>
      <c r="E453" s="10"/>
    </row>
    <row r="454" spans="2:5" s="2" customFormat="1" x14ac:dyDescent="0.25">
      <c r="B454" s="9"/>
      <c r="E454" s="10"/>
    </row>
    <row r="455" spans="2:5" s="2" customFormat="1" x14ac:dyDescent="0.25">
      <c r="B455" s="9"/>
      <c r="E455" s="10"/>
    </row>
    <row r="456" spans="2:5" s="2" customFormat="1" x14ac:dyDescent="0.25">
      <c r="B456" s="9"/>
      <c r="E456" s="10"/>
    </row>
    <row r="457" spans="2:5" s="2" customFormat="1" x14ac:dyDescent="0.25">
      <c r="B457" s="9"/>
      <c r="E457" s="10"/>
    </row>
    <row r="458" spans="2:5" s="2" customFormat="1" x14ac:dyDescent="0.25">
      <c r="B458" s="9"/>
      <c r="E458" s="10"/>
    </row>
    <row r="459" spans="2:5" s="2" customFormat="1" x14ac:dyDescent="0.25">
      <c r="B459" s="9"/>
      <c r="E459" s="10"/>
    </row>
    <row r="460" spans="2:5" s="2" customFormat="1" x14ac:dyDescent="0.25">
      <c r="B460" s="9"/>
      <c r="E460" s="10"/>
    </row>
    <row r="461" spans="2:5" s="2" customFormat="1" x14ac:dyDescent="0.25">
      <c r="B461" s="9"/>
      <c r="E461" s="10"/>
    </row>
    <row r="462" spans="2:5" s="2" customFormat="1" x14ac:dyDescent="0.25">
      <c r="B462" s="9"/>
      <c r="E462" s="10"/>
    </row>
    <row r="463" spans="2:5" s="2" customFormat="1" x14ac:dyDescent="0.25">
      <c r="B463" s="9"/>
      <c r="E463" s="10"/>
    </row>
    <row r="464" spans="2:5" s="2" customFormat="1" x14ac:dyDescent="0.25">
      <c r="B464" s="9"/>
      <c r="E464" s="10"/>
    </row>
    <row r="465" spans="2:5" s="2" customFormat="1" x14ac:dyDescent="0.25">
      <c r="B465" s="9"/>
      <c r="E465" s="10"/>
    </row>
    <row r="466" spans="2:5" s="2" customFormat="1" x14ac:dyDescent="0.25">
      <c r="B466" s="9"/>
      <c r="E466" s="10"/>
    </row>
    <row r="467" spans="2:5" s="2" customFormat="1" x14ac:dyDescent="0.25">
      <c r="B467" s="9"/>
      <c r="E467" s="10"/>
    </row>
    <row r="468" spans="2:5" s="2" customFormat="1" x14ac:dyDescent="0.25">
      <c r="B468" s="9"/>
      <c r="E468" s="10"/>
    </row>
    <row r="469" spans="2:5" s="2" customFormat="1" x14ac:dyDescent="0.25">
      <c r="B469" s="9"/>
      <c r="E469" s="10"/>
    </row>
    <row r="470" spans="2:5" s="2" customFormat="1" x14ac:dyDescent="0.25">
      <c r="B470" s="9"/>
      <c r="E470" s="10"/>
    </row>
    <row r="471" spans="2:5" s="2" customFormat="1" x14ac:dyDescent="0.25">
      <c r="B471" s="9"/>
      <c r="E471" s="10"/>
    </row>
    <row r="472" spans="2:5" s="2" customFormat="1" x14ac:dyDescent="0.25">
      <c r="B472" s="9"/>
      <c r="E472" s="10"/>
    </row>
    <row r="473" spans="2:5" s="2" customFormat="1" x14ac:dyDescent="0.25">
      <c r="B473" s="9"/>
      <c r="E473" s="10"/>
    </row>
    <row r="474" spans="2:5" s="2" customFormat="1" x14ac:dyDescent="0.25">
      <c r="B474" s="9"/>
      <c r="E474" s="10"/>
    </row>
    <row r="475" spans="2:5" s="2" customFormat="1" x14ac:dyDescent="0.25">
      <c r="B475" s="9"/>
      <c r="E475" s="10"/>
    </row>
    <row r="476" spans="2:5" s="2" customFormat="1" x14ac:dyDescent="0.25">
      <c r="B476" s="9"/>
      <c r="E476" s="10"/>
    </row>
    <row r="477" spans="2:5" s="2" customFormat="1" x14ac:dyDescent="0.25">
      <c r="B477" s="9"/>
      <c r="E477" s="10"/>
    </row>
    <row r="478" spans="2:5" s="2" customFormat="1" x14ac:dyDescent="0.25">
      <c r="B478" s="9"/>
      <c r="E478" s="10"/>
    </row>
    <row r="479" spans="2:5" s="2" customFormat="1" x14ac:dyDescent="0.25">
      <c r="B479" s="9"/>
      <c r="E479" s="10"/>
    </row>
    <row r="480" spans="2:5" s="2" customFormat="1" x14ac:dyDescent="0.25">
      <c r="B480" s="9"/>
      <c r="E480" s="10"/>
    </row>
    <row r="481" spans="2:5" s="2" customFormat="1" x14ac:dyDescent="0.25">
      <c r="B481" s="9"/>
      <c r="E481" s="10"/>
    </row>
    <row r="482" spans="2:5" s="2" customFormat="1" x14ac:dyDescent="0.25">
      <c r="B482" s="9"/>
      <c r="E482" s="10"/>
    </row>
    <row r="483" spans="2:5" s="2" customFormat="1" x14ac:dyDescent="0.25">
      <c r="B483" s="9"/>
      <c r="E483" s="10"/>
    </row>
    <row r="484" spans="2:5" s="2" customFormat="1" x14ac:dyDescent="0.25">
      <c r="B484" s="9"/>
      <c r="E484" s="10"/>
    </row>
    <row r="485" spans="2:5" s="2" customFormat="1" x14ac:dyDescent="0.25">
      <c r="B485" s="9"/>
      <c r="E485" s="10"/>
    </row>
    <row r="486" spans="2:5" s="2" customFormat="1" x14ac:dyDescent="0.25">
      <c r="B486" s="9"/>
      <c r="E486" s="10"/>
    </row>
    <row r="487" spans="2:5" s="2" customFormat="1" x14ac:dyDescent="0.25">
      <c r="B487" s="9"/>
      <c r="E487" s="10"/>
    </row>
    <row r="488" spans="2:5" s="2" customFormat="1" x14ac:dyDescent="0.25">
      <c r="B488" s="9"/>
      <c r="E488" s="10"/>
    </row>
    <row r="489" spans="2:5" s="2" customFormat="1" x14ac:dyDescent="0.25">
      <c r="B489" s="9"/>
      <c r="E489" s="10"/>
    </row>
    <row r="490" spans="2:5" s="2" customFormat="1" x14ac:dyDescent="0.25">
      <c r="B490" s="9"/>
      <c r="E490" s="10"/>
    </row>
    <row r="491" spans="2:5" s="2" customFormat="1" x14ac:dyDescent="0.25">
      <c r="B491" s="9"/>
      <c r="E491" s="10"/>
    </row>
    <row r="492" spans="2:5" s="2" customFormat="1" x14ac:dyDescent="0.25">
      <c r="B492" s="9"/>
      <c r="E492" s="10"/>
    </row>
    <row r="493" spans="2:5" s="2" customFormat="1" x14ac:dyDescent="0.25">
      <c r="B493" s="9"/>
      <c r="E493" s="10"/>
    </row>
    <row r="494" spans="2:5" s="2" customFormat="1" x14ac:dyDescent="0.25">
      <c r="B494" s="9"/>
      <c r="E494" s="10"/>
    </row>
    <row r="495" spans="2:5" s="2" customFormat="1" x14ac:dyDescent="0.25">
      <c r="B495" s="9"/>
      <c r="E495" s="10"/>
    </row>
    <row r="496" spans="2:5" s="2" customFormat="1" x14ac:dyDescent="0.25">
      <c r="B496" s="9"/>
      <c r="E496" s="10"/>
    </row>
    <row r="497" spans="2:5" s="2" customFormat="1" x14ac:dyDescent="0.25">
      <c r="B497" s="9"/>
      <c r="E497" s="10"/>
    </row>
    <row r="498" spans="2:5" s="2" customFormat="1" x14ac:dyDescent="0.25">
      <c r="B498" s="9"/>
      <c r="E498" s="10"/>
    </row>
    <row r="499" spans="2:5" s="2" customFormat="1" x14ac:dyDescent="0.25">
      <c r="B499" s="9"/>
      <c r="E499" s="10"/>
    </row>
    <row r="500" spans="2:5" s="2" customFormat="1" x14ac:dyDescent="0.25">
      <c r="B500" s="9"/>
      <c r="E500" s="10"/>
    </row>
    <row r="501" spans="2:5" s="2" customFormat="1" x14ac:dyDescent="0.25">
      <c r="B501" s="9"/>
      <c r="E501" s="10"/>
    </row>
    <row r="502" spans="2:5" s="2" customFormat="1" x14ac:dyDescent="0.25">
      <c r="B502" s="9"/>
      <c r="E502" s="10"/>
    </row>
    <row r="503" spans="2:5" s="2" customFormat="1" x14ac:dyDescent="0.25">
      <c r="B503" s="9"/>
      <c r="E503" s="10"/>
    </row>
    <row r="504" spans="2:5" s="2" customFormat="1" x14ac:dyDescent="0.25">
      <c r="B504" s="9"/>
      <c r="E504" s="10"/>
    </row>
    <row r="505" spans="2:5" s="2" customFormat="1" x14ac:dyDescent="0.25">
      <c r="B505" s="9"/>
      <c r="E505" s="10"/>
    </row>
    <row r="506" spans="2:5" s="2" customFormat="1" x14ac:dyDescent="0.25">
      <c r="B506" s="9"/>
      <c r="E506" s="10"/>
    </row>
    <row r="507" spans="2:5" s="2" customFormat="1" x14ac:dyDescent="0.25">
      <c r="B507" s="9"/>
      <c r="E507" s="10"/>
    </row>
    <row r="508" spans="2:5" s="2" customFormat="1" x14ac:dyDescent="0.25">
      <c r="B508" s="9"/>
      <c r="E508" s="10"/>
    </row>
    <row r="509" spans="2:5" s="2" customFormat="1" x14ac:dyDescent="0.25">
      <c r="B509" s="9"/>
      <c r="E509" s="10"/>
    </row>
    <row r="510" spans="2:5" s="2" customFormat="1" x14ac:dyDescent="0.25">
      <c r="B510" s="9"/>
      <c r="E510" s="10"/>
    </row>
    <row r="511" spans="2:5" s="2" customFormat="1" x14ac:dyDescent="0.25">
      <c r="B511" s="9"/>
      <c r="E511" s="10"/>
    </row>
    <row r="512" spans="2:5" s="2" customFormat="1" x14ac:dyDescent="0.25">
      <c r="B512" s="9"/>
      <c r="E512" s="10"/>
    </row>
    <row r="513" spans="2:5" s="2" customFormat="1" x14ac:dyDescent="0.25">
      <c r="B513" s="9"/>
      <c r="E513" s="10"/>
    </row>
    <row r="514" spans="2:5" s="2" customFormat="1" x14ac:dyDescent="0.25">
      <c r="B514" s="9"/>
      <c r="E514" s="10"/>
    </row>
    <row r="515" spans="2:5" s="2" customFormat="1" x14ac:dyDescent="0.25">
      <c r="B515" s="9"/>
      <c r="E515" s="10"/>
    </row>
    <row r="516" spans="2:5" s="2" customFormat="1" x14ac:dyDescent="0.25">
      <c r="B516" s="9"/>
      <c r="E516" s="10"/>
    </row>
    <row r="517" spans="2:5" s="2" customFormat="1" x14ac:dyDescent="0.25">
      <c r="B517" s="9"/>
      <c r="E517" s="10"/>
    </row>
    <row r="518" spans="2:5" s="2" customFormat="1" x14ac:dyDescent="0.25">
      <c r="B518" s="9"/>
      <c r="E518" s="10"/>
    </row>
    <row r="519" spans="2:5" s="2" customFormat="1" x14ac:dyDescent="0.25">
      <c r="B519" s="9"/>
      <c r="E519" s="10"/>
    </row>
    <row r="520" spans="2:5" s="2" customFormat="1" x14ac:dyDescent="0.25">
      <c r="B520" s="9"/>
      <c r="E520" s="10"/>
    </row>
    <row r="521" spans="2:5" s="2" customFormat="1" x14ac:dyDescent="0.25">
      <c r="B521" s="9"/>
      <c r="E521" s="10"/>
    </row>
    <row r="522" spans="2:5" s="2" customFormat="1" x14ac:dyDescent="0.25">
      <c r="B522" s="9"/>
      <c r="E522" s="10"/>
    </row>
    <row r="523" spans="2:5" s="2" customFormat="1" x14ac:dyDescent="0.25">
      <c r="B523" s="9"/>
      <c r="E523" s="10"/>
    </row>
    <row r="524" spans="2:5" s="2" customFormat="1" x14ac:dyDescent="0.25">
      <c r="B524" s="9"/>
      <c r="E524" s="10"/>
    </row>
    <row r="525" spans="2:5" s="2" customFormat="1" x14ac:dyDescent="0.25">
      <c r="B525" s="9"/>
      <c r="E525" s="10"/>
    </row>
    <row r="526" spans="2:5" s="2" customFormat="1" x14ac:dyDescent="0.25">
      <c r="B526" s="9"/>
      <c r="E526" s="10"/>
    </row>
    <row r="527" spans="2:5" s="2" customFormat="1" x14ac:dyDescent="0.25">
      <c r="B527" s="9"/>
      <c r="E527" s="10"/>
    </row>
    <row r="528" spans="2:5" s="2" customFormat="1" x14ac:dyDescent="0.25">
      <c r="B528" s="9"/>
      <c r="E528" s="10"/>
    </row>
    <row r="529" spans="2:5" s="2" customFormat="1" x14ac:dyDescent="0.25">
      <c r="B529" s="9"/>
      <c r="E529" s="10"/>
    </row>
    <row r="530" spans="2:5" s="2" customFormat="1" x14ac:dyDescent="0.25">
      <c r="B530" s="9"/>
      <c r="E530" s="10"/>
    </row>
    <row r="531" spans="2:5" s="2" customFormat="1" x14ac:dyDescent="0.25">
      <c r="B531" s="9"/>
      <c r="E531" s="10"/>
    </row>
    <row r="532" spans="2:5" s="2" customFormat="1" x14ac:dyDescent="0.25">
      <c r="B532" s="9"/>
      <c r="E532" s="10"/>
    </row>
    <row r="533" spans="2:5" s="2" customFormat="1" x14ac:dyDescent="0.25">
      <c r="B533" s="9"/>
      <c r="E533" s="10"/>
    </row>
    <row r="534" spans="2:5" s="2" customFormat="1" x14ac:dyDescent="0.25">
      <c r="B534" s="9"/>
      <c r="E534" s="10"/>
    </row>
    <row r="535" spans="2:5" s="2" customFormat="1" x14ac:dyDescent="0.25">
      <c r="B535" s="9"/>
      <c r="E535" s="10"/>
    </row>
    <row r="536" spans="2:5" s="2" customFormat="1" x14ac:dyDescent="0.25">
      <c r="B536" s="9"/>
      <c r="E536" s="10"/>
    </row>
    <row r="537" spans="2:5" s="2" customFormat="1" x14ac:dyDescent="0.25">
      <c r="B537" s="9"/>
      <c r="E537" s="10"/>
    </row>
    <row r="538" spans="2:5" s="2" customFormat="1" x14ac:dyDescent="0.25">
      <c r="B538" s="9"/>
      <c r="E538" s="10"/>
    </row>
    <row r="539" spans="2:5" s="2" customFormat="1" x14ac:dyDescent="0.25">
      <c r="B539" s="9"/>
      <c r="E539" s="10"/>
    </row>
    <row r="540" spans="2:5" s="2" customFormat="1" x14ac:dyDescent="0.25">
      <c r="B540" s="9"/>
      <c r="E540" s="10"/>
    </row>
    <row r="541" spans="2:5" s="2" customFormat="1" x14ac:dyDescent="0.25">
      <c r="B541" s="9"/>
      <c r="E541" s="10"/>
    </row>
    <row r="542" spans="2:5" s="2" customFormat="1" x14ac:dyDescent="0.25">
      <c r="B542" s="9"/>
      <c r="E542" s="10"/>
    </row>
    <row r="543" spans="2:5" s="2" customFormat="1" x14ac:dyDescent="0.25">
      <c r="B543" s="9"/>
      <c r="E543" s="10"/>
    </row>
    <row r="544" spans="2:5" s="2" customFormat="1" x14ac:dyDescent="0.25">
      <c r="B544" s="9"/>
      <c r="E544" s="10"/>
    </row>
    <row r="545" spans="2:5" s="2" customFormat="1" x14ac:dyDescent="0.25">
      <c r="B545" s="9"/>
      <c r="E545" s="10"/>
    </row>
    <row r="546" spans="2:5" s="2" customFormat="1" x14ac:dyDescent="0.25">
      <c r="B546" s="9"/>
      <c r="E546" s="10"/>
    </row>
    <row r="547" spans="2:5" s="2" customFormat="1" x14ac:dyDescent="0.25">
      <c r="B547" s="9"/>
      <c r="E547" s="10"/>
    </row>
    <row r="548" spans="2:5" s="2" customFormat="1" x14ac:dyDescent="0.25">
      <c r="B548" s="9"/>
      <c r="E548" s="10"/>
    </row>
    <row r="549" spans="2:5" s="2" customFormat="1" x14ac:dyDescent="0.25">
      <c r="B549" s="9"/>
      <c r="E549" s="10"/>
    </row>
    <row r="550" spans="2:5" s="2" customFormat="1" x14ac:dyDescent="0.25">
      <c r="B550" s="9"/>
      <c r="E550" s="10"/>
    </row>
    <row r="551" spans="2:5" s="2" customFormat="1" x14ac:dyDescent="0.25">
      <c r="B551" s="9"/>
      <c r="E551" s="10"/>
    </row>
    <row r="552" spans="2:5" s="2" customFormat="1" x14ac:dyDescent="0.25">
      <c r="B552" s="9"/>
      <c r="E552" s="10"/>
    </row>
    <row r="553" spans="2:5" s="2" customFormat="1" x14ac:dyDescent="0.25">
      <c r="B553" s="9"/>
      <c r="E553" s="10"/>
    </row>
    <row r="554" spans="2:5" s="2" customFormat="1" x14ac:dyDescent="0.25">
      <c r="B554" s="9"/>
      <c r="E554" s="10"/>
    </row>
    <row r="555" spans="2:5" s="2" customFormat="1" x14ac:dyDescent="0.25">
      <c r="B555" s="9"/>
      <c r="E555" s="10"/>
    </row>
    <row r="556" spans="2:5" s="2" customFormat="1" x14ac:dyDescent="0.25">
      <c r="B556" s="9"/>
      <c r="E556" s="10"/>
    </row>
    <row r="557" spans="2:5" s="2" customFormat="1" x14ac:dyDescent="0.25">
      <c r="B557" s="9"/>
      <c r="E557" s="10"/>
    </row>
    <row r="558" spans="2:5" s="2" customFormat="1" x14ac:dyDescent="0.25">
      <c r="B558" s="9"/>
      <c r="E558" s="10"/>
    </row>
    <row r="559" spans="2:5" s="2" customFormat="1" x14ac:dyDescent="0.25">
      <c r="B559" s="9"/>
      <c r="E559" s="10"/>
    </row>
    <row r="560" spans="2:5" s="2" customFormat="1" x14ac:dyDescent="0.25">
      <c r="B560" s="9"/>
      <c r="E560" s="10"/>
    </row>
    <row r="561" spans="2:5" s="2" customFormat="1" x14ac:dyDescent="0.25">
      <c r="B561" s="9"/>
      <c r="E561" s="10"/>
    </row>
    <row r="562" spans="2:5" s="2" customFormat="1" x14ac:dyDescent="0.25">
      <c r="B562" s="9"/>
      <c r="E562" s="10"/>
    </row>
    <row r="563" spans="2:5" s="2" customFormat="1" x14ac:dyDescent="0.25">
      <c r="B563" s="9"/>
      <c r="E563" s="10"/>
    </row>
    <row r="564" spans="2:5" s="2" customFormat="1" x14ac:dyDescent="0.25">
      <c r="B564" s="9"/>
      <c r="E564" s="10"/>
    </row>
    <row r="565" spans="2:5" s="2" customFormat="1" x14ac:dyDescent="0.25">
      <c r="B565" s="9"/>
      <c r="E565" s="10"/>
    </row>
    <row r="566" spans="2:5" s="2" customFormat="1" x14ac:dyDescent="0.25">
      <c r="B566" s="9"/>
      <c r="E566" s="10"/>
    </row>
    <row r="567" spans="2:5" s="2" customFormat="1" x14ac:dyDescent="0.25">
      <c r="B567" s="9"/>
      <c r="E567" s="10"/>
    </row>
    <row r="568" spans="2:5" s="2" customFormat="1" x14ac:dyDescent="0.25">
      <c r="B568" s="9"/>
      <c r="E568" s="10"/>
    </row>
    <row r="569" spans="2:5" s="2" customFormat="1" x14ac:dyDescent="0.25">
      <c r="B569" s="9"/>
      <c r="E569" s="10"/>
    </row>
    <row r="570" spans="2:5" s="2" customFormat="1" x14ac:dyDescent="0.25">
      <c r="B570" s="9"/>
      <c r="E570" s="10"/>
    </row>
    <row r="571" spans="2:5" s="2" customFormat="1" x14ac:dyDescent="0.25">
      <c r="B571" s="9"/>
      <c r="E571" s="10"/>
    </row>
    <row r="572" spans="2:5" s="2" customFormat="1" x14ac:dyDescent="0.25">
      <c r="B572" s="9"/>
      <c r="E572" s="10"/>
    </row>
    <row r="573" spans="2:5" s="2" customFormat="1" x14ac:dyDescent="0.25">
      <c r="B573" s="9"/>
      <c r="E573" s="10"/>
    </row>
    <row r="574" spans="2:5" s="2" customFormat="1" x14ac:dyDescent="0.25">
      <c r="B574" s="9"/>
      <c r="E574" s="10"/>
    </row>
    <row r="575" spans="2:5" s="2" customFormat="1" x14ac:dyDescent="0.25">
      <c r="B575" s="9"/>
      <c r="E575" s="10"/>
    </row>
    <row r="576" spans="2:5" s="2" customFormat="1" x14ac:dyDescent="0.25">
      <c r="B576" s="9"/>
      <c r="E576" s="10"/>
    </row>
    <row r="577" spans="2:5" s="2" customFormat="1" x14ac:dyDescent="0.25">
      <c r="B577" s="9"/>
      <c r="E577" s="10"/>
    </row>
    <row r="578" spans="2:5" s="2" customFormat="1" x14ac:dyDescent="0.25">
      <c r="B578" s="9"/>
      <c r="E578" s="10"/>
    </row>
    <row r="579" spans="2:5" s="2" customFormat="1" x14ac:dyDescent="0.25">
      <c r="B579" s="9"/>
      <c r="E579" s="10"/>
    </row>
    <row r="580" spans="2:5" s="2" customFormat="1" x14ac:dyDescent="0.25">
      <c r="B580" s="9"/>
      <c r="E580" s="10"/>
    </row>
    <row r="581" spans="2:5" s="2" customFormat="1" x14ac:dyDescent="0.25">
      <c r="B581" s="9"/>
      <c r="E581" s="10"/>
    </row>
    <row r="582" spans="2:5" s="2" customFormat="1" x14ac:dyDescent="0.25">
      <c r="B582" s="9"/>
      <c r="E582" s="10"/>
    </row>
    <row r="583" spans="2:5" s="2" customFormat="1" x14ac:dyDescent="0.25">
      <c r="B583" s="9"/>
      <c r="E583" s="10"/>
    </row>
    <row r="584" spans="2:5" s="2" customFormat="1" x14ac:dyDescent="0.25">
      <c r="B584" s="9"/>
      <c r="E584" s="10"/>
    </row>
    <row r="585" spans="2:5" s="2" customFormat="1" x14ac:dyDescent="0.25">
      <c r="B585" s="9"/>
      <c r="E585" s="10"/>
    </row>
    <row r="586" spans="2:5" s="2" customFormat="1" x14ac:dyDescent="0.25">
      <c r="B586" s="9"/>
      <c r="E586" s="10"/>
    </row>
    <row r="587" spans="2:5" s="2" customFormat="1" x14ac:dyDescent="0.25">
      <c r="B587" s="9"/>
      <c r="E587" s="10"/>
    </row>
    <row r="588" spans="2:5" s="2" customFormat="1" x14ac:dyDescent="0.25">
      <c r="B588" s="9"/>
      <c r="E588" s="10"/>
    </row>
    <row r="589" spans="2:5" s="2" customFormat="1" x14ac:dyDescent="0.25">
      <c r="B589" s="9"/>
      <c r="E589" s="10"/>
    </row>
    <row r="590" spans="2:5" s="2" customFormat="1" x14ac:dyDescent="0.25">
      <c r="B590" s="9"/>
      <c r="E590" s="10"/>
    </row>
    <row r="591" spans="2:5" s="2" customFormat="1" x14ac:dyDescent="0.25">
      <c r="B591" s="9"/>
      <c r="E591" s="10"/>
    </row>
    <row r="592" spans="2:5" s="2" customFormat="1" x14ac:dyDescent="0.25">
      <c r="B592" s="9"/>
      <c r="E592" s="10"/>
    </row>
    <row r="593" spans="2:5" s="2" customFormat="1" x14ac:dyDescent="0.25">
      <c r="B593" s="9"/>
      <c r="E593" s="10"/>
    </row>
    <row r="594" spans="2:5" s="2" customFormat="1" x14ac:dyDescent="0.25">
      <c r="B594" s="9"/>
      <c r="E594" s="10"/>
    </row>
    <row r="595" spans="2:5" s="2" customFormat="1" x14ac:dyDescent="0.25">
      <c r="B595" s="9"/>
      <c r="E595" s="10"/>
    </row>
    <row r="596" spans="2:5" s="2" customFormat="1" x14ac:dyDescent="0.25">
      <c r="B596" s="9"/>
      <c r="E596" s="10"/>
    </row>
    <row r="597" spans="2:5" s="2" customFormat="1" x14ac:dyDescent="0.25">
      <c r="B597" s="9"/>
      <c r="E597" s="10"/>
    </row>
    <row r="598" spans="2:5" s="2" customFormat="1" x14ac:dyDescent="0.25">
      <c r="B598" s="9"/>
      <c r="E598" s="10"/>
    </row>
    <row r="599" spans="2:5" s="2" customFormat="1" x14ac:dyDescent="0.25">
      <c r="B599" s="9"/>
      <c r="E599" s="10"/>
    </row>
    <row r="600" spans="2:5" s="2" customFormat="1" x14ac:dyDescent="0.25">
      <c r="B600" s="9"/>
      <c r="E600" s="10"/>
    </row>
    <row r="601" spans="2:5" s="2" customFormat="1" x14ac:dyDescent="0.25">
      <c r="B601" s="9"/>
      <c r="E601" s="10"/>
    </row>
    <row r="602" spans="2:5" s="2" customFormat="1" x14ac:dyDescent="0.25">
      <c r="B602" s="9"/>
      <c r="E602" s="10"/>
    </row>
    <row r="603" spans="2:5" s="2" customFormat="1" x14ac:dyDescent="0.25">
      <c r="B603" s="9"/>
      <c r="E603" s="10"/>
    </row>
    <row r="604" spans="2:5" s="2" customFormat="1" x14ac:dyDescent="0.25">
      <c r="B604" s="9"/>
      <c r="E604" s="10"/>
    </row>
    <row r="605" spans="2:5" s="2" customFormat="1" x14ac:dyDescent="0.25">
      <c r="B605" s="9"/>
      <c r="E605" s="10"/>
    </row>
    <row r="606" spans="2:5" s="2" customFormat="1" x14ac:dyDescent="0.25">
      <c r="B606" s="9"/>
      <c r="E606" s="10"/>
    </row>
    <row r="607" spans="2:5" s="2" customFormat="1" x14ac:dyDescent="0.25">
      <c r="B607" s="9"/>
      <c r="E607" s="10"/>
    </row>
    <row r="608" spans="2:5" s="2" customFormat="1" x14ac:dyDescent="0.25">
      <c r="B608" s="9"/>
      <c r="E608" s="10"/>
    </row>
    <row r="609" spans="2:5" s="2" customFormat="1" x14ac:dyDescent="0.25">
      <c r="B609" s="9"/>
      <c r="E609" s="10"/>
    </row>
    <row r="610" spans="2:5" s="2" customFormat="1" x14ac:dyDescent="0.25">
      <c r="B610" s="9"/>
      <c r="E610" s="10"/>
    </row>
    <row r="611" spans="2:5" s="2" customFormat="1" x14ac:dyDescent="0.25">
      <c r="B611" s="9"/>
      <c r="E611" s="10"/>
    </row>
    <row r="612" spans="2:5" s="2" customFormat="1" x14ac:dyDescent="0.25">
      <c r="B612" s="9"/>
      <c r="E612" s="10"/>
    </row>
    <row r="613" spans="2:5" s="2" customFormat="1" x14ac:dyDescent="0.25">
      <c r="B613" s="9"/>
      <c r="E613" s="10"/>
    </row>
    <row r="614" spans="2:5" s="2" customFormat="1" x14ac:dyDescent="0.25">
      <c r="B614" s="9"/>
      <c r="E614" s="10"/>
    </row>
    <row r="615" spans="2:5" s="2" customFormat="1" x14ac:dyDescent="0.25">
      <c r="B615" s="9"/>
      <c r="E615" s="10"/>
    </row>
    <row r="616" spans="2:5" s="2" customFormat="1" x14ac:dyDescent="0.25">
      <c r="B616" s="9"/>
      <c r="E616" s="10"/>
    </row>
    <row r="617" spans="2:5" s="2" customFormat="1" x14ac:dyDescent="0.25">
      <c r="B617" s="9"/>
      <c r="E617" s="10"/>
    </row>
    <row r="618" spans="2:5" s="2" customFormat="1" x14ac:dyDescent="0.25">
      <c r="B618" s="9"/>
      <c r="E618" s="10"/>
    </row>
    <row r="619" spans="2:5" s="2" customFormat="1" x14ac:dyDescent="0.25">
      <c r="B619" s="9"/>
      <c r="E619" s="10"/>
    </row>
    <row r="620" spans="2:5" s="2" customFormat="1" x14ac:dyDescent="0.25">
      <c r="B620" s="9"/>
      <c r="E620" s="10"/>
    </row>
    <row r="621" spans="2:5" s="2" customFormat="1" x14ac:dyDescent="0.25">
      <c r="B621" s="9"/>
      <c r="E621" s="10"/>
    </row>
    <row r="622" spans="2:5" s="2" customFormat="1" x14ac:dyDescent="0.25">
      <c r="B622" s="9"/>
      <c r="E622" s="10"/>
    </row>
    <row r="623" spans="2:5" s="2" customFormat="1" x14ac:dyDescent="0.25">
      <c r="B623" s="9"/>
      <c r="E623" s="10"/>
    </row>
    <row r="624" spans="2:5" s="2" customFormat="1" x14ac:dyDescent="0.25">
      <c r="B624" s="9"/>
      <c r="E624" s="10"/>
    </row>
    <row r="625" spans="2:5" s="2" customFormat="1" x14ac:dyDescent="0.25">
      <c r="B625" s="9"/>
      <c r="E625" s="10"/>
    </row>
    <row r="626" spans="2:5" s="2" customFormat="1" x14ac:dyDescent="0.25">
      <c r="B626" s="9"/>
      <c r="E626" s="10"/>
    </row>
    <row r="627" spans="2:5" s="2" customFormat="1" x14ac:dyDescent="0.25">
      <c r="B627" s="9"/>
      <c r="E627" s="10"/>
    </row>
    <row r="628" spans="2:5" s="2" customFormat="1" x14ac:dyDescent="0.25">
      <c r="B628" s="9"/>
      <c r="E628" s="10"/>
    </row>
    <row r="629" spans="2:5" s="2" customFormat="1" x14ac:dyDescent="0.25">
      <c r="B629" s="9"/>
      <c r="E629" s="10"/>
    </row>
    <row r="630" spans="2:5" s="2" customFormat="1" x14ac:dyDescent="0.25">
      <c r="B630" s="9"/>
      <c r="E630" s="10"/>
    </row>
    <row r="631" spans="2:5" s="2" customFormat="1" x14ac:dyDescent="0.25">
      <c r="B631" s="9"/>
      <c r="E631" s="10"/>
    </row>
    <row r="632" spans="2:5" s="2" customFormat="1" x14ac:dyDescent="0.25">
      <c r="B632" s="9"/>
      <c r="E632" s="10"/>
    </row>
    <row r="633" spans="2:5" s="2" customFormat="1" x14ac:dyDescent="0.25">
      <c r="B633" s="9"/>
      <c r="E633" s="10"/>
    </row>
    <row r="634" spans="2:5" s="2" customFormat="1" x14ac:dyDescent="0.25">
      <c r="B634" s="9"/>
      <c r="E634" s="10"/>
    </row>
    <row r="635" spans="2:5" s="2" customFormat="1" x14ac:dyDescent="0.25">
      <c r="B635" s="9"/>
      <c r="E635" s="10"/>
    </row>
    <row r="636" spans="2:5" s="2" customFormat="1" x14ac:dyDescent="0.25">
      <c r="B636" s="9"/>
      <c r="E636" s="10"/>
    </row>
    <row r="637" spans="2:5" s="2" customFormat="1" x14ac:dyDescent="0.25">
      <c r="B637" s="9"/>
      <c r="E637" s="10"/>
    </row>
    <row r="638" spans="2:5" s="2" customFormat="1" x14ac:dyDescent="0.25">
      <c r="B638" s="9"/>
      <c r="E638" s="10"/>
    </row>
    <row r="639" spans="2:5" s="2" customFormat="1" x14ac:dyDescent="0.25">
      <c r="B639" s="9"/>
      <c r="E639" s="10"/>
    </row>
    <row r="640" spans="2:5" s="2" customFormat="1" x14ac:dyDescent="0.25">
      <c r="B640" s="9"/>
      <c r="E640" s="10"/>
    </row>
    <row r="641" spans="2:5" s="2" customFormat="1" x14ac:dyDescent="0.25">
      <c r="B641" s="9"/>
      <c r="E641" s="10"/>
    </row>
    <row r="642" spans="2:5" s="2" customFormat="1" x14ac:dyDescent="0.25">
      <c r="B642" s="9"/>
      <c r="E642" s="10"/>
    </row>
    <row r="643" spans="2:5" s="2" customFormat="1" x14ac:dyDescent="0.25">
      <c r="B643" s="9"/>
      <c r="E643" s="10"/>
    </row>
    <row r="644" spans="2:5" s="2" customFormat="1" x14ac:dyDescent="0.25">
      <c r="B644" s="9"/>
      <c r="E644" s="10"/>
    </row>
    <row r="645" spans="2:5" s="2" customFormat="1" x14ac:dyDescent="0.25">
      <c r="B645" s="9"/>
      <c r="E645" s="10"/>
    </row>
    <row r="646" spans="2:5" s="2" customFormat="1" x14ac:dyDescent="0.25">
      <c r="B646" s="9"/>
      <c r="E646" s="10"/>
    </row>
    <row r="647" spans="2:5" s="2" customFormat="1" x14ac:dyDescent="0.25">
      <c r="B647" s="9"/>
      <c r="E647" s="10"/>
    </row>
    <row r="648" spans="2:5" s="2" customFormat="1" x14ac:dyDescent="0.25">
      <c r="B648" s="9"/>
      <c r="E648" s="10"/>
    </row>
    <row r="649" spans="2:5" s="2" customFormat="1" x14ac:dyDescent="0.25">
      <c r="B649" s="9"/>
      <c r="E649" s="10"/>
    </row>
    <row r="650" spans="2:5" s="2" customFormat="1" x14ac:dyDescent="0.25">
      <c r="B650" s="9"/>
      <c r="E650" s="10"/>
    </row>
    <row r="651" spans="2:5" s="2" customFormat="1" x14ac:dyDescent="0.25">
      <c r="B651" s="9"/>
      <c r="E651" s="10"/>
    </row>
    <row r="652" spans="2:5" s="2" customFormat="1" x14ac:dyDescent="0.25">
      <c r="B652" s="9"/>
      <c r="E652" s="10"/>
    </row>
    <row r="653" spans="2:5" s="2" customFormat="1" x14ac:dyDescent="0.25">
      <c r="B653" s="9"/>
      <c r="E653" s="10"/>
    </row>
    <row r="654" spans="2:5" s="2" customFormat="1" x14ac:dyDescent="0.25">
      <c r="B654" s="9"/>
      <c r="E654" s="10"/>
    </row>
    <row r="655" spans="2:5" s="2" customFormat="1" x14ac:dyDescent="0.25">
      <c r="B655" s="9"/>
      <c r="E655" s="10"/>
    </row>
    <row r="656" spans="2:5" s="2" customFormat="1" x14ac:dyDescent="0.25">
      <c r="B656" s="9"/>
      <c r="E656" s="10"/>
    </row>
    <row r="657" spans="2:5" s="2" customFormat="1" x14ac:dyDescent="0.25">
      <c r="B657" s="9"/>
      <c r="E657" s="10"/>
    </row>
    <row r="658" spans="2:5" s="2" customFormat="1" x14ac:dyDescent="0.25">
      <c r="B658" s="9"/>
      <c r="E658" s="10"/>
    </row>
    <row r="659" spans="2:5" s="2" customFormat="1" x14ac:dyDescent="0.25">
      <c r="B659" s="9"/>
      <c r="E659" s="10"/>
    </row>
    <row r="660" spans="2:5" s="2" customFormat="1" x14ac:dyDescent="0.25">
      <c r="B660" s="9"/>
      <c r="E660" s="10"/>
    </row>
    <row r="661" spans="2:5" s="2" customFormat="1" x14ac:dyDescent="0.25">
      <c r="B661" s="9"/>
      <c r="E661" s="10"/>
    </row>
    <row r="662" spans="2:5" s="2" customFormat="1" x14ac:dyDescent="0.25">
      <c r="B662" s="9"/>
      <c r="E662" s="10"/>
    </row>
    <row r="663" spans="2:5" s="2" customFormat="1" x14ac:dyDescent="0.25">
      <c r="B663" s="9"/>
      <c r="E663" s="10"/>
    </row>
    <row r="664" spans="2:5" s="2" customFormat="1" x14ac:dyDescent="0.25">
      <c r="B664" s="9"/>
      <c r="E664" s="10"/>
    </row>
    <row r="665" spans="2:5" s="2" customFormat="1" x14ac:dyDescent="0.25">
      <c r="B665" s="9"/>
      <c r="E665" s="10"/>
    </row>
    <row r="666" spans="2:5" s="2" customFormat="1" x14ac:dyDescent="0.25">
      <c r="B666" s="9"/>
      <c r="E666" s="10"/>
    </row>
    <row r="667" spans="2:5" s="2" customFormat="1" x14ac:dyDescent="0.25">
      <c r="B667" s="9"/>
      <c r="E667" s="10"/>
    </row>
    <row r="668" spans="2:5" s="2" customFormat="1" x14ac:dyDescent="0.25">
      <c r="B668" s="9"/>
      <c r="E668" s="10"/>
    </row>
    <row r="669" spans="2:5" s="2" customFormat="1" x14ac:dyDescent="0.25">
      <c r="B669" s="9"/>
      <c r="E669" s="10"/>
    </row>
    <row r="670" spans="2:5" s="2" customFormat="1" x14ac:dyDescent="0.25">
      <c r="B670" s="9"/>
      <c r="E670" s="10"/>
    </row>
    <row r="671" spans="2:5" s="2" customFormat="1" x14ac:dyDescent="0.25">
      <c r="B671" s="9"/>
      <c r="E671" s="10"/>
    </row>
    <row r="672" spans="2:5" s="2" customFormat="1" x14ac:dyDescent="0.25">
      <c r="B672" s="9"/>
      <c r="E672" s="10"/>
    </row>
    <row r="673" spans="2:5" s="2" customFormat="1" x14ac:dyDescent="0.25">
      <c r="B673" s="9"/>
      <c r="E673" s="10"/>
    </row>
    <row r="674" spans="2:5" s="2" customFormat="1" x14ac:dyDescent="0.25">
      <c r="B674" s="9"/>
      <c r="E674" s="10"/>
    </row>
    <row r="675" spans="2:5" s="2" customFormat="1" x14ac:dyDescent="0.25">
      <c r="B675" s="9"/>
      <c r="E675" s="10"/>
    </row>
    <row r="676" spans="2:5" s="2" customFormat="1" x14ac:dyDescent="0.25">
      <c r="B676" s="9"/>
      <c r="E676" s="10"/>
    </row>
    <row r="677" spans="2:5" s="2" customFormat="1" x14ac:dyDescent="0.25">
      <c r="B677" s="9"/>
      <c r="E677" s="10"/>
    </row>
    <row r="678" spans="2:5" s="2" customFormat="1" x14ac:dyDescent="0.25">
      <c r="B678" s="9"/>
      <c r="E678" s="10"/>
    </row>
    <row r="679" spans="2:5" s="2" customFormat="1" x14ac:dyDescent="0.25">
      <c r="B679" s="9"/>
      <c r="E679" s="10"/>
    </row>
    <row r="680" spans="2:5" s="2" customFormat="1" x14ac:dyDescent="0.25">
      <c r="B680" s="9"/>
      <c r="E680" s="10"/>
    </row>
    <row r="681" spans="2:5" s="2" customFormat="1" x14ac:dyDescent="0.25">
      <c r="B681" s="9"/>
      <c r="E681" s="10"/>
    </row>
    <row r="682" spans="2:5" s="2" customFormat="1" x14ac:dyDescent="0.25">
      <c r="B682" s="9"/>
      <c r="E682" s="10"/>
    </row>
    <row r="683" spans="2:5" s="2" customFormat="1" x14ac:dyDescent="0.25">
      <c r="B683" s="9"/>
      <c r="E683" s="10"/>
    </row>
    <row r="684" spans="2:5" s="2" customFormat="1" x14ac:dyDescent="0.25">
      <c r="B684" s="9"/>
      <c r="E684" s="10"/>
    </row>
    <row r="685" spans="2:5" s="2" customFormat="1" x14ac:dyDescent="0.25">
      <c r="B685" s="9"/>
      <c r="E685" s="10"/>
    </row>
    <row r="686" spans="2:5" s="2" customFormat="1" x14ac:dyDescent="0.25">
      <c r="B686" s="9"/>
      <c r="E686" s="10"/>
    </row>
    <row r="687" spans="2:5" s="2" customFormat="1" x14ac:dyDescent="0.25">
      <c r="B687" s="9"/>
      <c r="E687" s="10"/>
    </row>
    <row r="688" spans="2:5" s="2" customFormat="1" x14ac:dyDescent="0.25">
      <c r="B688" s="9"/>
      <c r="E688" s="10"/>
    </row>
    <row r="689" spans="2:5" s="2" customFormat="1" x14ac:dyDescent="0.25">
      <c r="B689" s="9"/>
      <c r="E689" s="10"/>
    </row>
    <row r="690" spans="2:5" s="2" customFormat="1" x14ac:dyDescent="0.25">
      <c r="B690" s="9"/>
      <c r="E690" s="10"/>
    </row>
    <row r="691" spans="2:5" s="2" customFormat="1" x14ac:dyDescent="0.25">
      <c r="B691" s="9"/>
      <c r="E691" s="10"/>
    </row>
    <row r="692" spans="2:5" s="2" customFormat="1" x14ac:dyDescent="0.25">
      <c r="B692" s="9"/>
      <c r="E692" s="10"/>
    </row>
    <row r="693" spans="2:5" s="2" customFormat="1" x14ac:dyDescent="0.25">
      <c r="B693" s="9"/>
      <c r="E693" s="10"/>
    </row>
    <row r="694" spans="2:5" s="2" customFormat="1" x14ac:dyDescent="0.25">
      <c r="B694" s="9"/>
      <c r="E694" s="10"/>
    </row>
    <row r="695" spans="2:5" s="2" customFormat="1" x14ac:dyDescent="0.25">
      <c r="B695" s="9"/>
      <c r="E695" s="10"/>
    </row>
    <row r="696" spans="2:5" s="2" customFormat="1" x14ac:dyDescent="0.25">
      <c r="B696" s="9"/>
      <c r="E696" s="10"/>
    </row>
    <row r="697" spans="2:5" s="2" customFormat="1" x14ac:dyDescent="0.25">
      <c r="B697" s="9"/>
      <c r="E697" s="10"/>
    </row>
    <row r="698" spans="2:5" s="2" customFormat="1" x14ac:dyDescent="0.25">
      <c r="B698" s="9"/>
      <c r="E698" s="10"/>
    </row>
    <row r="699" spans="2:5" s="2" customFormat="1" x14ac:dyDescent="0.25">
      <c r="B699" s="9"/>
      <c r="E699" s="10"/>
    </row>
    <row r="700" spans="2:5" s="2" customFormat="1" x14ac:dyDescent="0.25">
      <c r="B700" s="9"/>
      <c r="E700" s="10"/>
    </row>
    <row r="701" spans="2:5" s="2" customFormat="1" x14ac:dyDescent="0.25">
      <c r="B701" s="9"/>
      <c r="E701" s="10"/>
    </row>
    <row r="702" spans="2:5" s="2" customFormat="1" x14ac:dyDescent="0.25">
      <c r="B702" s="9"/>
      <c r="E702" s="10"/>
    </row>
    <row r="703" spans="2:5" s="2" customFormat="1" x14ac:dyDescent="0.25">
      <c r="B703" s="9"/>
      <c r="E703" s="10"/>
    </row>
    <row r="704" spans="2:5" s="2" customFormat="1" x14ac:dyDescent="0.25">
      <c r="B704" s="9"/>
      <c r="E704" s="10"/>
    </row>
    <row r="705" spans="2:5" s="2" customFormat="1" x14ac:dyDescent="0.25">
      <c r="B705" s="9"/>
      <c r="E705" s="10"/>
    </row>
    <row r="706" spans="2:5" s="2" customFormat="1" x14ac:dyDescent="0.25">
      <c r="B706" s="9"/>
      <c r="E706" s="10"/>
    </row>
    <row r="707" spans="2:5" s="2" customFormat="1" x14ac:dyDescent="0.25">
      <c r="B707" s="9"/>
      <c r="E707" s="10"/>
    </row>
    <row r="708" spans="2:5" s="2" customFormat="1" x14ac:dyDescent="0.25">
      <c r="B708" s="9"/>
      <c r="E708" s="10"/>
    </row>
    <row r="709" spans="2:5" s="2" customFormat="1" x14ac:dyDescent="0.25">
      <c r="B709" s="9"/>
      <c r="E709" s="10"/>
    </row>
    <row r="710" spans="2:5" s="2" customFormat="1" x14ac:dyDescent="0.25">
      <c r="B710" s="9"/>
      <c r="E710" s="10"/>
    </row>
    <row r="711" spans="2:5" s="2" customFormat="1" x14ac:dyDescent="0.25">
      <c r="B711" s="9"/>
      <c r="E711" s="10"/>
    </row>
    <row r="712" spans="2:5" s="2" customFormat="1" x14ac:dyDescent="0.25">
      <c r="B712" s="9"/>
      <c r="E712" s="10"/>
    </row>
    <row r="713" spans="2:5" s="2" customFormat="1" x14ac:dyDescent="0.25">
      <c r="B713" s="9"/>
      <c r="E713" s="10"/>
    </row>
    <row r="714" spans="2:5" s="2" customFormat="1" x14ac:dyDescent="0.25">
      <c r="B714" s="9"/>
      <c r="E714" s="10"/>
    </row>
    <row r="715" spans="2:5" s="2" customFormat="1" x14ac:dyDescent="0.25">
      <c r="B715" s="9"/>
      <c r="E715" s="10"/>
    </row>
    <row r="716" spans="2:5" s="2" customFormat="1" x14ac:dyDescent="0.25">
      <c r="B716" s="9"/>
      <c r="E716" s="10"/>
    </row>
    <row r="717" spans="2:5" s="2" customFormat="1" x14ac:dyDescent="0.25">
      <c r="B717" s="9"/>
      <c r="E717" s="10"/>
    </row>
    <row r="718" spans="2:5" s="2" customFormat="1" x14ac:dyDescent="0.25">
      <c r="B718" s="9"/>
      <c r="E718" s="10"/>
    </row>
    <row r="719" spans="2:5" s="2" customFormat="1" x14ac:dyDescent="0.25">
      <c r="B719" s="9"/>
      <c r="E719" s="10"/>
    </row>
    <row r="720" spans="2:5" s="2" customFormat="1" x14ac:dyDescent="0.25">
      <c r="B720" s="9"/>
      <c r="E720" s="10"/>
    </row>
    <row r="721" spans="2:5" s="2" customFormat="1" x14ac:dyDescent="0.25">
      <c r="B721" s="9"/>
      <c r="E721" s="10"/>
    </row>
    <row r="722" spans="2:5" s="2" customFormat="1" x14ac:dyDescent="0.25">
      <c r="B722" s="9"/>
      <c r="E722" s="10"/>
    </row>
    <row r="723" spans="2:5" s="2" customFormat="1" x14ac:dyDescent="0.25">
      <c r="B723" s="9"/>
      <c r="E723" s="10"/>
    </row>
    <row r="724" spans="2:5" s="2" customFormat="1" x14ac:dyDescent="0.25">
      <c r="B724" s="9"/>
      <c r="E724" s="10"/>
    </row>
    <row r="725" spans="2:5" s="2" customFormat="1" x14ac:dyDescent="0.25">
      <c r="B725" s="9"/>
      <c r="E725" s="10"/>
    </row>
    <row r="726" spans="2:5" s="2" customFormat="1" x14ac:dyDescent="0.25">
      <c r="B726" s="9"/>
      <c r="E726" s="10"/>
    </row>
    <row r="727" spans="2:5" s="2" customFormat="1" x14ac:dyDescent="0.25">
      <c r="B727" s="9"/>
      <c r="E727" s="10"/>
    </row>
    <row r="728" spans="2:5" s="2" customFormat="1" x14ac:dyDescent="0.25">
      <c r="B728" s="9"/>
      <c r="E728" s="10"/>
    </row>
    <row r="729" spans="2:5" s="2" customFormat="1" x14ac:dyDescent="0.25">
      <c r="B729" s="9"/>
      <c r="E729" s="10"/>
    </row>
    <row r="730" spans="2:5" s="2" customFormat="1" x14ac:dyDescent="0.25">
      <c r="B730" s="9"/>
      <c r="E730" s="10"/>
    </row>
    <row r="731" spans="2:5" s="2" customFormat="1" x14ac:dyDescent="0.25">
      <c r="B731" s="9"/>
      <c r="E731" s="10"/>
    </row>
    <row r="732" spans="2:5" s="2" customFormat="1" x14ac:dyDescent="0.25">
      <c r="B732" s="9"/>
      <c r="E732" s="10"/>
    </row>
    <row r="733" spans="2:5" s="2" customFormat="1" x14ac:dyDescent="0.25">
      <c r="B733" s="9"/>
      <c r="E733" s="10"/>
    </row>
    <row r="734" spans="2:5" s="2" customFormat="1" x14ac:dyDescent="0.25">
      <c r="B734" s="9"/>
      <c r="E734" s="10"/>
    </row>
    <row r="735" spans="2:5" s="2" customFormat="1" x14ac:dyDescent="0.25">
      <c r="B735" s="9"/>
      <c r="E735" s="10"/>
    </row>
    <row r="736" spans="2:5" s="2" customFormat="1" x14ac:dyDescent="0.25">
      <c r="B736" s="9"/>
      <c r="E736" s="10"/>
    </row>
    <row r="737" spans="2:5" s="2" customFormat="1" x14ac:dyDescent="0.25">
      <c r="B737" s="9"/>
      <c r="E737" s="10"/>
    </row>
    <row r="738" spans="2:5" s="2" customFormat="1" x14ac:dyDescent="0.25">
      <c r="B738" s="9"/>
      <c r="E738" s="10"/>
    </row>
    <row r="739" spans="2:5" s="2" customFormat="1" x14ac:dyDescent="0.25">
      <c r="B739" s="9"/>
      <c r="E739" s="10"/>
    </row>
    <row r="740" spans="2:5" s="2" customFormat="1" x14ac:dyDescent="0.25">
      <c r="B740" s="9"/>
      <c r="E740" s="10"/>
    </row>
    <row r="741" spans="2:5" s="2" customFormat="1" x14ac:dyDescent="0.25">
      <c r="B741" s="9"/>
      <c r="E741" s="10"/>
    </row>
    <row r="742" spans="2:5" s="2" customFormat="1" x14ac:dyDescent="0.25">
      <c r="B742" s="9"/>
      <c r="E742" s="10"/>
    </row>
    <row r="743" spans="2:5" s="2" customFormat="1" x14ac:dyDescent="0.25">
      <c r="B743" s="9"/>
      <c r="E743" s="10"/>
    </row>
    <row r="744" spans="2:5" s="2" customFormat="1" x14ac:dyDescent="0.25">
      <c r="B744" s="9"/>
      <c r="E744" s="10"/>
    </row>
    <row r="745" spans="2:5" s="2" customFormat="1" x14ac:dyDescent="0.25">
      <c r="B745" s="9"/>
      <c r="E745" s="10"/>
    </row>
    <row r="746" spans="2:5" s="2" customFormat="1" x14ac:dyDescent="0.25">
      <c r="B746" s="9"/>
      <c r="E746" s="10"/>
    </row>
    <row r="747" spans="2:5" s="2" customFormat="1" x14ac:dyDescent="0.25">
      <c r="B747" s="9"/>
      <c r="E747" s="10"/>
    </row>
    <row r="748" spans="2:5" s="2" customFormat="1" x14ac:dyDescent="0.25">
      <c r="B748" s="9"/>
      <c r="E748" s="10"/>
    </row>
    <row r="749" spans="2:5" s="2" customFormat="1" x14ac:dyDescent="0.25">
      <c r="B749" s="9"/>
      <c r="E749" s="10"/>
    </row>
    <row r="750" spans="2:5" s="2" customFormat="1" x14ac:dyDescent="0.25">
      <c r="B750" s="9"/>
      <c r="E750" s="10"/>
    </row>
    <row r="751" spans="2:5" s="2" customFormat="1" x14ac:dyDescent="0.25">
      <c r="B751" s="9"/>
      <c r="E751" s="10"/>
    </row>
    <row r="752" spans="2:5" s="2" customFormat="1" x14ac:dyDescent="0.25">
      <c r="B752" s="9"/>
      <c r="E752" s="10"/>
    </row>
    <row r="753" spans="2:5" s="2" customFormat="1" x14ac:dyDescent="0.25">
      <c r="B753" s="9"/>
      <c r="E753" s="10"/>
    </row>
    <row r="754" spans="2:5" s="2" customFormat="1" x14ac:dyDescent="0.25">
      <c r="B754" s="9"/>
      <c r="E754" s="10"/>
    </row>
    <row r="755" spans="2:5" s="2" customFormat="1" x14ac:dyDescent="0.25">
      <c r="B755" s="9"/>
      <c r="E755" s="10"/>
    </row>
    <row r="756" spans="2:5" s="2" customFormat="1" x14ac:dyDescent="0.25">
      <c r="B756" s="9"/>
      <c r="E756" s="10"/>
    </row>
    <row r="757" spans="2:5" s="2" customFormat="1" x14ac:dyDescent="0.25">
      <c r="B757" s="9"/>
      <c r="E757" s="10"/>
    </row>
    <row r="758" spans="2:5" s="2" customFormat="1" x14ac:dyDescent="0.25">
      <c r="B758" s="9"/>
      <c r="E758" s="10"/>
    </row>
    <row r="759" spans="2:5" s="2" customFormat="1" x14ac:dyDescent="0.25">
      <c r="B759" s="9"/>
      <c r="E759" s="10"/>
    </row>
    <row r="760" spans="2:5" s="2" customFormat="1" x14ac:dyDescent="0.25">
      <c r="B760" s="9"/>
      <c r="E760" s="10"/>
    </row>
    <row r="761" spans="2:5" s="2" customFormat="1" x14ac:dyDescent="0.25">
      <c r="B761" s="9"/>
      <c r="E761" s="10"/>
    </row>
    <row r="762" spans="2:5" s="2" customFormat="1" x14ac:dyDescent="0.25">
      <c r="B762" s="9"/>
      <c r="E762" s="10"/>
    </row>
    <row r="763" spans="2:5" s="2" customFormat="1" x14ac:dyDescent="0.25">
      <c r="B763" s="9"/>
      <c r="E763" s="10"/>
    </row>
    <row r="764" spans="2:5" s="2" customFormat="1" x14ac:dyDescent="0.25">
      <c r="B764" s="9"/>
      <c r="E764" s="10"/>
    </row>
    <row r="765" spans="2:5" s="2" customFormat="1" x14ac:dyDescent="0.25">
      <c r="B765" s="9"/>
      <c r="E765" s="10"/>
    </row>
    <row r="766" spans="2:5" s="2" customFormat="1" x14ac:dyDescent="0.25">
      <c r="B766" s="9"/>
      <c r="E766" s="10"/>
    </row>
    <row r="767" spans="2:5" s="2" customFormat="1" x14ac:dyDescent="0.25">
      <c r="B767" s="9"/>
      <c r="E767" s="10"/>
    </row>
    <row r="768" spans="2:5" s="2" customFormat="1" x14ac:dyDescent="0.25">
      <c r="B768" s="9"/>
      <c r="E768" s="10"/>
    </row>
    <row r="769" spans="2:5" s="2" customFormat="1" x14ac:dyDescent="0.25">
      <c r="B769" s="9"/>
      <c r="E769" s="10"/>
    </row>
    <row r="770" spans="2:5" s="2" customFormat="1" x14ac:dyDescent="0.25">
      <c r="B770" s="9"/>
      <c r="E770" s="10"/>
    </row>
    <row r="771" spans="2:5" s="2" customFormat="1" x14ac:dyDescent="0.25">
      <c r="B771" s="9"/>
      <c r="E771" s="10"/>
    </row>
    <row r="772" spans="2:5" s="2" customFormat="1" x14ac:dyDescent="0.25">
      <c r="B772" s="9"/>
      <c r="E772" s="10"/>
    </row>
    <row r="773" spans="2:5" s="2" customFormat="1" x14ac:dyDescent="0.25">
      <c r="B773" s="9"/>
      <c r="E773" s="10"/>
    </row>
    <row r="774" spans="2:5" s="2" customFormat="1" x14ac:dyDescent="0.25">
      <c r="B774" s="9"/>
      <c r="E774" s="10"/>
    </row>
    <row r="775" spans="2:5" s="2" customFormat="1" x14ac:dyDescent="0.25">
      <c r="B775" s="9"/>
      <c r="E775" s="10"/>
    </row>
    <row r="776" spans="2:5" s="2" customFormat="1" x14ac:dyDescent="0.25">
      <c r="B776" s="9"/>
      <c r="E776" s="10"/>
    </row>
    <row r="777" spans="2:5" s="2" customFormat="1" x14ac:dyDescent="0.25">
      <c r="B777" s="9"/>
      <c r="E777" s="10"/>
    </row>
    <row r="778" spans="2:5" s="2" customFormat="1" x14ac:dyDescent="0.25">
      <c r="B778" s="9"/>
      <c r="E778" s="10"/>
    </row>
    <row r="779" spans="2:5" s="2" customFormat="1" x14ac:dyDescent="0.25">
      <c r="B779" s="9"/>
      <c r="E779" s="10"/>
    </row>
    <row r="780" spans="2:5" s="2" customFormat="1" x14ac:dyDescent="0.25">
      <c r="B780" s="9"/>
      <c r="E780" s="10"/>
    </row>
    <row r="781" spans="2:5" s="2" customFormat="1" x14ac:dyDescent="0.25">
      <c r="B781" s="9"/>
      <c r="E781" s="10"/>
    </row>
    <row r="782" spans="2:5" s="2" customFormat="1" x14ac:dyDescent="0.25">
      <c r="B782" s="9"/>
      <c r="E782" s="10"/>
    </row>
    <row r="783" spans="2:5" s="2" customFormat="1" x14ac:dyDescent="0.25">
      <c r="B783" s="9"/>
      <c r="E783" s="10"/>
    </row>
    <row r="784" spans="2:5" s="2" customFormat="1" x14ac:dyDescent="0.25">
      <c r="B784" s="9"/>
      <c r="E784" s="10"/>
    </row>
    <row r="785" spans="2:5" s="2" customFormat="1" x14ac:dyDescent="0.25">
      <c r="B785" s="9"/>
      <c r="E785" s="10"/>
    </row>
    <row r="786" spans="2:5" s="2" customFormat="1" x14ac:dyDescent="0.25">
      <c r="B786" s="9"/>
      <c r="E786" s="10"/>
    </row>
    <row r="787" spans="2:5" s="2" customFormat="1" x14ac:dyDescent="0.25">
      <c r="B787" s="9"/>
      <c r="E787" s="10"/>
    </row>
    <row r="788" spans="2:5" s="2" customFormat="1" x14ac:dyDescent="0.25">
      <c r="B788" s="9"/>
      <c r="E788" s="10"/>
    </row>
    <row r="789" spans="2:5" s="2" customFormat="1" x14ac:dyDescent="0.25">
      <c r="B789" s="9"/>
      <c r="E789" s="10"/>
    </row>
    <row r="790" spans="2:5" s="2" customFormat="1" x14ac:dyDescent="0.25">
      <c r="B790" s="9"/>
      <c r="E790" s="10"/>
    </row>
    <row r="791" spans="2:5" s="2" customFormat="1" x14ac:dyDescent="0.25">
      <c r="B791" s="9"/>
      <c r="E791" s="10"/>
    </row>
    <row r="792" spans="2:5" s="2" customFormat="1" x14ac:dyDescent="0.25">
      <c r="B792" s="9"/>
      <c r="E792" s="10"/>
    </row>
    <row r="793" spans="2:5" s="2" customFormat="1" x14ac:dyDescent="0.25">
      <c r="B793" s="9"/>
      <c r="E793" s="10"/>
    </row>
    <row r="794" spans="2:5" s="2" customFormat="1" x14ac:dyDescent="0.25">
      <c r="B794" s="9"/>
      <c r="E794" s="10"/>
    </row>
    <row r="795" spans="2:5" s="2" customFormat="1" x14ac:dyDescent="0.25">
      <c r="B795" s="9"/>
      <c r="E795" s="10"/>
    </row>
    <row r="796" spans="2:5" s="2" customFormat="1" x14ac:dyDescent="0.25">
      <c r="B796" s="9"/>
      <c r="E796" s="10"/>
    </row>
    <row r="797" spans="2:5" s="2" customFormat="1" x14ac:dyDescent="0.25">
      <c r="B797" s="9"/>
      <c r="E797" s="10"/>
    </row>
    <row r="798" spans="2:5" s="2" customFormat="1" x14ac:dyDescent="0.25">
      <c r="B798" s="9"/>
      <c r="E798" s="10"/>
    </row>
    <row r="799" spans="2:5" s="2" customFormat="1" x14ac:dyDescent="0.25">
      <c r="B799" s="9"/>
      <c r="E799" s="10"/>
    </row>
    <row r="800" spans="2:5" s="2" customFormat="1" x14ac:dyDescent="0.25">
      <c r="B800" s="9"/>
      <c r="E800" s="10"/>
    </row>
    <row r="801" spans="2:5" s="2" customFormat="1" x14ac:dyDescent="0.25">
      <c r="B801" s="9"/>
      <c r="E801" s="10"/>
    </row>
    <row r="802" spans="2:5" s="2" customFormat="1" x14ac:dyDescent="0.25">
      <c r="B802" s="9"/>
      <c r="E802" s="10"/>
    </row>
    <row r="803" spans="2:5" s="2" customFormat="1" x14ac:dyDescent="0.25">
      <c r="B803" s="9"/>
      <c r="E803" s="10"/>
    </row>
    <row r="804" spans="2:5" s="2" customFormat="1" x14ac:dyDescent="0.25">
      <c r="B804" s="9"/>
      <c r="E804" s="10"/>
    </row>
    <row r="805" spans="2:5" s="2" customFormat="1" x14ac:dyDescent="0.25">
      <c r="B805" s="9"/>
      <c r="E805" s="10"/>
    </row>
    <row r="806" spans="2:5" s="2" customFormat="1" x14ac:dyDescent="0.25">
      <c r="B806" s="9"/>
      <c r="E806" s="10"/>
    </row>
    <row r="807" spans="2:5" s="2" customFormat="1" x14ac:dyDescent="0.25">
      <c r="B807" s="9"/>
      <c r="E807" s="10"/>
    </row>
    <row r="808" spans="2:5" s="2" customFormat="1" x14ac:dyDescent="0.25">
      <c r="B808" s="9"/>
      <c r="E808" s="10"/>
    </row>
    <row r="809" spans="2:5" s="2" customFormat="1" x14ac:dyDescent="0.25">
      <c r="B809" s="9"/>
      <c r="E809" s="10"/>
    </row>
    <row r="810" spans="2:5" s="2" customFormat="1" x14ac:dyDescent="0.25">
      <c r="B810" s="9"/>
      <c r="E810" s="10"/>
    </row>
    <row r="811" spans="2:5" s="2" customFormat="1" x14ac:dyDescent="0.25">
      <c r="B811" s="9"/>
      <c r="E811" s="10"/>
    </row>
    <row r="812" spans="2:5" s="2" customFormat="1" x14ac:dyDescent="0.25">
      <c r="B812" s="9"/>
      <c r="E812" s="10"/>
    </row>
    <row r="813" spans="2:5" s="2" customFormat="1" x14ac:dyDescent="0.25">
      <c r="B813" s="9"/>
      <c r="E813" s="10"/>
    </row>
    <row r="814" spans="2:5" s="2" customFormat="1" x14ac:dyDescent="0.25">
      <c r="B814" s="9"/>
      <c r="E814" s="10"/>
    </row>
    <row r="815" spans="2:5" s="2" customFormat="1" x14ac:dyDescent="0.25">
      <c r="B815" s="9"/>
      <c r="E815" s="10"/>
    </row>
    <row r="816" spans="2:5" s="2" customFormat="1" x14ac:dyDescent="0.25">
      <c r="B816" s="9"/>
      <c r="E816" s="10"/>
    </row>
    <row r="817" spans="2:5" s="2" customFormat="1" x14ac:dyDescent="0.25">
      <c r="B817" s="9"/>
      <c r="E817" s="10"/>
    </row>
    <row r="818" spans="2:5" s="2" customFormat="1" x14ac:dyDescent="0.25">
      <c r="B818" s="9"/>
      <c r="E818" s="10"/>
    </row>
    <row r="819" spans="2:5" s="2" customFormat="1" x14ac:dyDescent="0.25">
      <c r="B819" s="9"/>
      <c r="E819" s="10"/>
    </row>
    <row r="820" spans="2:5" s="2" customFormat="1" x14ac:dyDescent="0.25">
      <c r="B820" s="9"/>
      <c r="E820" s="10"/>
    </row>
    <row r="821" spans="2:5" s="2" customFormat="1" x14ac:dyDescent="0.25">
      <c r="B821" s="9"/>
      <c r="E821" s="10"/>
    </row>
    <row r="822" spans="2:5" s="2" customFormat="1" x14ac:dyDescent="0.25">
      <c r="B822" s="9"/>
      <c r="E822" s="10"/>
    </row>
    <row r="823" spans="2:5" s="2" customFormat="1" x14ac:dyDescent="0.25">
      <c r="B823" s="9"/>
      <c r="E823" s="10"/>
    </row>
    <row r="824" spans="2:5" s="2" customFormat="1" x14ac:dyDescent="0.25">
      <c r="B824" s="9"/>
      <c r="E824" s="10"/>
    </row>
    <row r="825" spans="2:5" s="2" customFormat="1" x14ac:dyDescent="0.25">
      <c r="B825" s="9"/>
      <c r="E825" s="10"/>
    </row>
    <row r="826" spans="2:5" s="2" customFormat="1" x14ac:dyDescent="0.25">
      <c r="B826" s="9"/>
      <c r="E826" s="10"/>
    </row>
    <row r="827" spans="2:5" s="2" customFormat="1" x14ac:dyDescent="0.25">
      <c r="B827" s="9"/>
      <c r="E827" s="10"/>
    </row>
    <row r="828" spans="2:5" s="2" customFormat="1" x14ac:dyDescent="0.25">
      <c r="B828" s="9"/>
      <c r="E828" s="10"/>
    </row>
    <row r="829" spans="2:5" s="2" customFormat="1" x14ac:dyDescent="0.25">
      <c r="B829" s="9"/>
      <c r="E829" s="10"/>
    </row>
    <row r="830" spans="2:5" s="2" customFormat="1" x14ac:dyDescent="0.25">
      <c r="B830" s="9"/>
      <c r="E830" s="10"/>
    </row>
    <row r="831" spans="2:5" s="2" customFormat="1" x14ac:dyDescent="0.25">
      <c r="B831" s="9"/>
      <c r="E831" s="10"/>
    </row>
    <row r="832" spans="2:5" s="2" customFormat="1" x14ac:dyDescent="0.25">
      <c r="B832" s="9"/>
      <c r="E832" s="10"/>
    </row>
    <row r="833" spans="2:5" s="2" customFormat="1" x14ac:dyDescent="0.25">
      <c r="B833" s="9"/>
      <c r="E833" s="10"/>
    </row>
    <row r="834" spans="2:5" s="2" customFormat="1" x14ac:dyDescent="0.25">
      <c r="B834" s="9"/>
      <c r="E834" s="10"/>
    </row>
    <row r="835" spans="2:5" s="2" customFormat="1" x14ac:dyDescent="0.25">
      <c r="B835" s="9"/>
      <c r="E835" s="10"/>
    </row>
    <row r="836" spans="2:5" s="2" customFormat="1" x14ac:dyDescent="0.25">
      <c r="B836" s="9"/>
      <c r="E836" s="10"/>
    </row>
    <row r="837" spans="2:5" s="2" customFormat="1" x14ac:dyDescent="0.25">
      <c r="B837" s="9"/>
      <c r="E837" s="10"/>
    </row>
    <row r="838" spans="2:5" s="2" customFormat="1" x14ac:dyDescent="0.25">
      <c r="B838" s="9"/>
      <c r="E838" s="10"/>
    </row>
    <row r="839" spans="2:5" s="2" customFormat="1" x14ac:dyDescent="0.25">
      <c r="B839" s="9"/>
      <c r="E839" s="10"/>
    </row>
    <row r="840" spans="2:5" s="2" customFormat="1" x14ac:dyDescent="0.25">
      <c r="B840" s="9"/>
      <c r="E840" s="10"/>
    </row>
    <row r="841" spans="2:5" s="2" customFormat="1" x14ac:dyDescent="0.25">
      <c r="B841" s="9"/>
      <c r="E841" s="10"/>
    </row>
    <row r="842" spans="2:5" s="2" customFormat="1" x14ac:dyDescent="0.25">
      <c r="B842" s="9"/>
      <c r="E842" s="10"/>
    </row>
    <row r="843" spans="2:5" s="2" customFormat="1" x14ac:dyDescent="0.25">
      <c r="B843" s="9"/>
      <c r="E843" s="10"/>
    </row>
    <row r="844" spans="2:5" s="2" customFormat="1" x14ac:dyDescent="0.25">
      <c r="B844" s="9"/>
      <c r="E844" s="10"/>
    </row>
    <row r="845" spans="2:5" s="2" customFormat="1" x14ac:dyDescent="0.25">
      <c r="B845" s="9"/>
      <c r="E845" s="10"/>
    </row>
    <row r="846" spans="2:5" s="2" customFormat="1" x14ac:dyDescent="0.25">
      <c r="B846" s="9"/>
      <c r="E846" s="10"/>
    </row>
    <row r="847" spans="2:5" s="2" customFormat="1" x14ac:dyDescent="0.25">
      <c r="B847" s="9"/>
      <c r="E847" s="10"/>
    </row>
    <row r="848" spans="2:5" s="2" customFormat="1" x14ac:dyDescent="0.25">
      <c r="B848" s="9"/>
      <c r="E848" s="10"/>
    </row>
    <row r="849" spans="2:5" s="2" customFormat="1" x14ac:dyDescent="0.25">
      <c r="B849" s="9"/>
      <c r="E849" s="10"/>
    </row>
    <row r="850" spans="2:5" s="2" customFormat="1" x14ac:dyDescent="0.25">
      <c r="B850" s="9"/>
      <c r="E850" s="10"/>
    </row>
    <row r="851" spans="2:5" s="2" customFormat="1" x14ac:dyDescent="0.25">
      <c r="B851" s="9"/>
      <c r="E851" s="10"/>
    </row>
    <row r="852" spans="2:5" s="2" customFormat="1" x14ac:dyDescent="0.25">
      <c r="B852" s="9"/>
      <c r="E852" s="10"/>
    </row>
    <row r="853" spans="2:5" s="2" customFormat="1" x14ac:dyDescent="0.25">
      <c r="B853" s="9"/>
      <c r="E853" s="10"/>
    </row>
    <row r="854" spans="2:5" s="2" customFormat="1" x14ac:dyDescent="0.25">
      <c r="B854" s="9"/>
      <c r="E854" s="10"/>
    </row>
    <row r="855" spans="2:5" s="2" customFormat="1" x14ac:dyDescent="0.25">
      <c r="B855" s="9"/>
      <c r="E855" s="10"/>
    </row>
    <row r="856" spans="2:5" s="2" customFormat="1" x14ac:dyDescent="0.25">
      <c r="B856" s="9"/>
      <c r="E856" s="10"/>
    </row>
    <row r="857" spans="2:5" s="2" customFormat="1" x14ac:dyDescent="0.25">
      <c r="B857" s="9"/>
      <c r="E857" s="10"/>
    </row>
    <row r="858" spans="2:5" s="2" customFormat="1" x14ac:dyDescent="0.25">
      <c r="B858" s="9"/>
      <c r="E858" s="10"/>
    </row>
    <row r="859" spans="2:5" s="2" customFormat="1" x14ac:dyDescent="0.25">
      <c r="B859" s="9"/>
      <c r="E859" s="10"/>
    </row>
    <row r="860" spans="2:5" s="2" customFormat="1" x14ac:dyDescent="0.25">
      <c r="B860" s="9"/>
      <c r="E860" s="10"/>
    </row>
    <row r="861" spans="2:5" s="2" customFormat="1" x14ac:dyDescent="0.25">
      <c r="B861" s="9"/>
      <c r="E861" s="10"/>
    </row>
    <row r="862" spans="2:5" s="2" customFormat="1" x14ac:dyDescent="0.25">
      <c r="B862" s="9"/>
      <c r="E862" s="10"/>
    </row>
    <row r="863" spans="2:5" s="2" customFormat="1" x14ac:dyDescent="0.25">
      <c r="B863" s="9"/>
      <c r="E863" s="10"/>
    </row>
    <row r="864" spans="2:5" s="2" customFormat="1" x14ac:dyDescent="0.25">
      <c r="B864" s="9"/>
      <c r="E864" s="10"/>
    </row>
    <row r="865" spans="2:5" s="2" customFormat="1" x14ac:dyDescent="0.25">
      <c r="B865" s="9"/>
      <c r="E865" s="10"/>
    </row>
    <row r="866" spans="2:5" s="2" customFormat="1" x14ac:dyDescent="0.25">
      <c r="B866" s="9"/>
      <c r="E866" s="10"/>
    </row>
    <row r="867" spans="2:5" s="2" customFormat="1" x14ac:dyDescent="0.25">
      <c r="B867" s="9"/>
      <c r="E867" s="10"/>
    </row>
    <row r="868" spans="2:5" s="2" customFormat="1" x14ac:dyDescent="0.25">
      <c r="B868" s="9"/>
      <c r="E868" s="10"/>
    </row>
    <row r="869" spans="2:5" s="2" customFormat="1" x14ac:dyDescent="0.25">
      <c r="B869" s="9"/>
      <c r="E869" s="10"/>
    </row>
    <row r="870" spans="2:5" s="2" customFormat="1" x14ac:dyDescent="0.25">
      <c r="B870" s="9"/>
      <c r="E870" s="10"/>
    </row>
    <row r="871" spans="2:5" s="2" customFormat="1" x14ac:dyDescent="0.25">
      <c r="B871" s="9"/>
      <c r="E871" s="10"/>
    </row>
    <row r="872" spans="2:5" s="2" customFormat="1" x14ac:dyDescent="0.25">
      <c r="B872" s="9"/>
      <c r="E872" s="10"/>
    </row>
    <row r="873" spans="2:5" s="2" customFormat="1" x14ac:dyDescent="0.25">
      <c r="B873" s="9"/>
      <c r="E873" s="10"/>
    </row>
    <row r="874" spans="2:5" s="2" customFormat="1" x14ac:dyDescent="0.25">
      <c r="B874" s="9"/>
      <c r="E874" s="10"/>
    </row>
    <row r="875" spans="2:5" s="2" customFormat="1" x14ac:dyDescent="0.25">
      <c r="B875" s="9"/>
      <c r="E875" s="10"/>
    </row>
    <row r="876" spans="2:5" s="2" customFormat="1" x14ac:dyDescent="0.25">
      <c r="B876" s="9"/>
      <c r="E876" s="10"/>
    </row>
    <row r="877" spans="2:5" s="2" customFormat="1" x14ac:dyDescent="0.25">
      <c r="B877" s="9"/>
      <c r="E877" s="10"/>
    </row>
    <row r="878" spans="2:5" s="2" customFormat="1" x14ac:dyDescent="0.25">
      <c r="B878" s="9"/>
      <c r="E878" s="10"/>
    </row>
    <row r="879" spans="2:5" s="2" customFormat="1" x14ac:dyDescent="0.25">
      <c r="B879" s="9"/>
      <c r="E879" s="10"/>
    </row>
    <row r="880" spans="2:5" s="2" customFormat="1" x14ac:dyDescent="0.25">
      <c r="B880" s="9"/>
      <c r="E880" s="10"/>
    </row>
    <row r="881" spans="2:5" s="2" customFormat="1" x14ac:dyDescent="0.25">
      <c r="B881" s="9"/>
      <c r="E881" s="10"/>
    </row>
    <row r="882" spans="2:5" s="2" customFormat="1" x14ac:dyDescent="0.25">
      <c r="B882" s="9"/>
      <c r="E882" s="10"/>
    </row>
    <row r="883" spans="2:5" s="2" customFormat="1" x14ac:dyDescent="0.25">
      <c r="B883" s="9"/>
      <c r="E883" s="10"/>
    </row>
    <row r="884" spans="2:5" s="2" customFormat="1" x14ac:dyDescent="0.25">
      <c r="B884" s="9"/>
      <c r="E884" s="10"/>
    </row>
    <row r="885" spans="2:5" s="2" customFormat="1" x14ac:dyDescent="0.25">
      <c r="B885" s="9"/>
      <c r="E885" s="10"/>
    </row>
    <row r="886" spans="2:5" s="2" customFormat="1" x14ac:dyDescent="0.25">
      <c r="B886" s="9"/>
      <c r="E886" s="10"/>
    </row>
    <row r="887" spans="2:5" s="2" customFormat="1" x14ac:dyDescent="0.25">
      <c r="B887" s="9"/>
      <c r="E887" s="10"/>
    </row>
    <row r="888" spans="2:5" s="2" customFormat="1" x14ac:dyDescent="0.25">
      <c r="B888" s="9"/>
      <c r="E888" s="10"/>
    </row>
    <row r="889" spans="2:5" s="2" customFormat="1" x14ac:dyDescent="0.25">
      <c r="B889" s="9"/>
      <c r="E889" s="10"/>
    </row>
    <row r="890" spans="2:5" s="2" customFormat="1" x14ac:dyDescent="0.25">
      <c r="B890" s="9"/>
      <c r="E890" s="10"/>
    </row>
    <row r="891" spans="2:5" s="2" customFormat="1" x14ac:dyDescent="0.25">
      <c r="B891" s="9"/>
      <c r="E891" s="10"/>
    </row>
    <row r="892" spans="2:5" s="2" customFormat="1" x14ac:dyDescent="0.25">
      <c r="B892" s="9"/>
      <c r="E892" s="10"/>
    </row>
    <row r="893" spans="2:5" s="2" customFormat="1" x14ac:dyDescent="0.25">
      <c r="B893" s="9"/>
      <c r="E893" s="10"/>
    </row>
    <row r="894" spans="2:5" s="2" customFormat="1" x14ac:dyDescent="0.25">
      <c r="B894" s="9"/>
      <c r="E894" s="10"/>
    </row>
    <row r="895" spans="2:5" s="2" customFormat="1" x14ac:dyDescent="0.25">
      <c r="B895" s="9"/>
      <c r="E895" s="10"/>
    </row>
    <row r="896" spans="2:5" s="2" customFormat="1" x14ac:dyDescent="0.25">
      <c r="B896" s="9"/>
      <c r="E896" s="10"/>
    </row>
    <row r="897" spans="2:5" s="2" customFormat="1" x14ac:dyDescent="0.25">
      <c r="B897" s="9"/>
      <c r="E897" s="10"/>
    </row>
    <row r="898" spans="2:5" s="2" customFormat="1" x14ac:dyDescent="0.25">
      <c r="B898" s="9"/>
      <c r="E898" s="10"/>
    </row>
    <row r="899" spans="2:5" s="2" customFormat="1" x14ac:dyDescent="0.25">
      <c r="B899" s="9"/>
      <c r="E899" s="10"/>
    </row>
    <row r="900" spans="2:5" s="2" customFormat="1" x14ac:dyDescent="0.25">
      <c r="B900" s="9"/>
      <c r="E900" s="10"/>
    </row>
    <row r="901" spans="2:5" s="2" customFormat="1" x14ac:dyDescent="0.25">
      <c r="B901" s="9"/>
      <c r="E901" s="10"/>
    </row>
    <row r="902" spans="2:5" s="2" customFormat="1" x14ac:dyDescent="0.25">
      <c r="B902" s="9"/>
      <c r="E902" s="10"/>
    </row>
    <row r="903" spans="2:5" s="2" customFormat="1" x14ac:dyDescent="0.25">
      <c r="B903" s="9"/>
      <c r="E903" s="10"/>
    </row>
    <row r="904" spans="2:5" s="2" customFormat="1" x14ac:dyDescent="0.25">
      <c r="B904" s="9"/>
      <c r="E904" s="10"/>
    </row>
    <row r="905" spans="2:5" s="2" customFormat="1" x14ac:dyDescent="0.25">
      <c r="B905" s="9"/>
      <c r="E905" s="10"/>
    </row>
    <row r="906" spans="2:5" s="2" customFormat="1" x14ac:dyDescent="0.25">
      <c r="B906" s="9"/>
      <c r="E906" s="10"/>
    </row>
    <row r="907" spans="2:5" s="2" customFormat="1" x14ac:dyDescent="0.25">
      <c r="B907" s="9"/>
      <c r="E907" s="10"/>
    </row>
    <row r="908" spans="2:5" s="2" customFormat="1" x14ac:dyDescent="0.25">
      <c r="B908" s="9"/>
      <c r="E908" s="10"/>
    </row>
    <row r="909" spans="2:5" s="2" customFormat="1" x14ac:dyDescent="0.25">
      <c r="B909" s="9"/>
      <c r="E909" s="10"/>
    </row>
    <row r="910" spans="2:5" s="2" customFormat="1" x14ac:dyDescent="0.25">
      <c r="B910" s="9"/>
      <c r="E910" s="10"/>
    </row>
    <row r="911" spans="2:5" s="2" customFormat="1" x14ac:dyDescent="0.25">
      <c r="B911" s="9"/>
      <c r="E911" s="10"/>
    </row>
    <row r="912" spans="2:5" s="2" customFormat="1" x14ac:dyDescent="0.25">
      <c r="B912" s="9"/>
      <c r="E912" s="10"/>
    </row>
    <row r="913" spans="2:5" s="2" customFormat="1" x14ac:dyDescent="0.25">
      <c r="B913" s="9"/>
      <c r="E913" s="10"/>
    </row>
    <row r="914" spans="2:5" s="2" customFormat="1" x14ac:dyDescent="0.25">
      <c r="B914" s="9"/>
      <c r="E914" s="10"/>
    </row>
    <row r="915" spans="2:5" s="2" customFormat="1" x14ac:dyDescent="0.25">
      <c r="B915" s="9"/>
      <c r="E915" s="10"/>
    </row>
    <row r="916" spans="2:5" s="2" customFormat="1" x14ac:dyDescent="0.25">
      <c r="B916" s="9"/>
      <c r="E916" s="10"/>
    </row>
    <row r="917" spans="2:5" s="2" customFormat="1" x14ac:dyDescent="0.25">
      <c r="B917" s="9"/>
      <c r="E917" s="10"/>
    </row>
    <row r="918" spans="2:5" s="2" customFormat="1" x14ac:dyDescent="0.25">
      <c r="B918" s="9"/>
      <c r="E918" s="10"/>
    </row>
    <row r="919" spans="2:5" s="2" customFormat="1" x14ac:dyDescent="0.25">
      <c r="B919" s="9"/>
      <c r="E919" s="10"/>
    </row>
    <row r="920" spans="2:5" s="2" customFormat="1" x14ac:dyDescent="0.25">
      <c r="B920" s="9"/>
      <c r="E920" s="10"/>
    </row>
    <row r="921" spans="2:5" s="2" customFormat="1" x14ac:dyDescent="0.25">
      <c r="B921" s="9"/>
      <c r="E921" s="10"/>
    </row>
    <row r="922" spans="2:5" s="2" customFormat="1" x14ac:dyDescent="0.25">
      <c r="B922" s="9"/>
      <c r="E922" s="10"/>
    </row>
    <row r="923" spans="2:5" s="2" customFormat="1" x14ac:dyDescent="0.25">
      <c r="B923" s="9"/>
      <c r="E923" s="10"/>
    </row>
    <row r="924" spans="2:5" s="2" customFormat="1" x14ac:dyDescent="0.25">
      <c r="B924" s="9"/>
      <c r="E924" s="10"/>
    </row>
    <row r="925" spans="2:5" s="2" customFormat="1" x14ac:dyDescent="0.25">
      <c r="B925" s="9"/>
      <c r="E925" s="10"/>
    </row>
    <row r="926" spans="2:5" s="2" customFormat="1" x14ac:dyDescent="0.25">
      <c r="B926" s="9"/>
      <c r="E926" s="10"/>
    </row>
    <row r="927" spans="2:5" s="2" customFormat="1" x14ac:dyDescent="0.25">
      <c r="B927" s="9"/>
      <c r="E927" s="10"/>
    </row>
    <row r="928" spans="2:5" s="2" customFormat="1" x14ac:dyDescent="0.25">
      <c r="B928" s="9"/>
      <c r="E928" s="10"/>
    </row>
    <row r="929" spans="2:5" s="2" customFormat="1" x14ac:dyDescent="0.25">
      <c r="B929" s="9"/>
      <c r="E929" s="10"/>
    </row>
    <row r="930" spans="2:5" s="2" customFormat="1" x14ac:dyDescent="0.25">
      <c r="B930" s="9"/>
      <c r="E930" s="10"/>
    </row>
    <row r="931" spans="2:5" s="2" customFormat="1" x14ac:dyDescent="0.25">
      <c r="B931" s="9"/>
      <c r="E931" s="10"/>
    </row>
    <row r="932" spans="2:5" s="2" customFormat="1" x14ac:dyDescent="0.25">
      <c r="B932" s="9"/>
      <c r="E932" s="10"/>
    </row>
    <row r="933" spans="2:5" s="2" customFormat="1" x14ac:dyDescent="0.25">
      <c r="B933" s="9"/>
      <c r="E933" s="10"/>
    </row>
    <row r="934" spans="2:5" s="2" customFormat="1" x14ac:dyDescent="0.25">
      <c r="B934" s="9"/>
      <c r="E934" s="10"/>
    </row>
    <row r="935" spans="2:5" s="2" customFormat="1" x14ac:dyDescent="0.25">
      <c r="B935" s="9"/>
      <c r="E935" s="10"/>
    </row>
    <row r="936" spans="2:5" s="2" customFormat="1" x14ac:dyDescent="0.25">
      <c r="B936" s="9"/>
      <c r="E936" s="10"/>
    </row>
    <row r="937" spans="2:5" s="2" customFormat="1" x14ac:dyDescent="0.25">
      <c r="B937" s="9"/>
      <c r="E937" s="10"/>
    </row>
    <row r="938" spans="2:5" s="2" customFormat="1" x14ac:dyDescent="0.25">
      <c r="B938" s="9"/>
      <c r="E938" s="10"/>
    </row>
    <row r="939" spans="2:5" s="2" customFormat="1" x14ac:dyDescent="0.25">
      <c r="B939" s="9"/>
      <c r="E939" s="10"/>
    </row>
    <row r="940" spans="2:5" s="2" customFormat="1" x14ac:dyDescent="0.25">
      <c r="B940" s="9"/>
      <c r="E940" s="10"/>
    </row>
    <row r="941" spans="2:5" s="2" customFormat="1" x14ac:dyDescent="0.25">
      <c r="B941" s="9"/>
      <c r="E941" s="10"/>
    </row>
    <row r="942" spans="2:5" s="2" customFormat="1" x14ac:dyDescent="0.25">
      <c r="B942" s="9"/>
      <c r="E942" s="10"/>
    </row>
    <row r="943" spans="2:5" s="2" customFormat="1" x14ac:dyDescent="0.25">
      <c r="B943" s="9"/>
      <c r="E943" s="10"/>
    </row>
    <row r="944" spans="2:5" s="2" customFormat="1" x14ac:dyDescent="0.25">
      <c r="B944" s="9"/>
      <c r="E944" s="10"/>
    </row>
    <row r="945" spans="2:5" s="2" customFormat="1" x14ac:dyDescent="0.25">
      <c r="B945" s="9"/>
      <c r="E945" s="10"/>
    </row>
    <row r="946" spans="2:5" s="2" customFormat="1" x14ac:dyDescent="0.25">
      <c r="B946" s="9"/>
      <c r="E946" s="10"/>
    </row>
    <row r="947" spans="2:5" s="2" customFormat="1" x14ac:dyDescent="0.25">
      <c r="B947" s="9"/>
      <c r="E947" s="10"/>
    </row>
    <row r="948" spans="2:5" s="2" customFormat="1" x14ac:dyDescent="0.25">
      <c r="B948" s="9"/>
      <c r="E948" s="10"/>
    </row>
    <row r="949" spans="2:5" s="2" customFormat="1" x14ac:dyDescent="0.25">
      <c r="B949" s="9"/>
      <c r="E949" s="10"/>
    </row>
    <row r="950" spans="2:5" s="2" customFormat="1" x14ac:dyDescent="0.25">
      <c r="B950" s="9"/>
      <c r="E950" s="10"/>
    </row>
    <row r="951" spans="2:5" s="2" customFormat="1" x14ac:dyDescent="0.25">
      <c r="B951" s="9"/>
      <c r="E951" s="10"/>
    </row>
    <row r="952" spans="2:5" s="2" customFormat="1" x14ac:dyDescent="0.25">
      <c r="B952" s="9"/>
      <c r="E952" s="10"/>
    </row>
    <row r="953" spans="2:5" s="2" customFormat="1" x14ac:dyDescent="0.25">
      <c r="B953" s="9"/>
      <c r="E953" s="10"/>
    </row>
    <row r="954" spans="2:5" s="2" customFormat="1" x14ac:dyDescent="0.25">
      <c r="B954" s="9"/>
      <c r="E954" s="10"/>
    </row>
    <row r="955" spans="2:5" s="2" customFormat="1" x14ac:dyDescent="0.25">
      <c r="B955" s="9"/>
      <c r="E955" s="10"/>
    </row>
    <row r="956" spans="2:5" s="2" customFormat="1" x14ac:dyDescent="0.25">
      <c r="B956" s="9"/>
      <c r="E956" s="10"/>
    </row>
    <row r="957" spans="2:5" s="2" customFormat="1" x14ac:dyDescent="0.25">
      <c r="B957" s="9"/>
      <c r="E957" s="10"/>
    </row>
    <row r="958" spans="2:5" s="2" customFormat="1" x14ac:dyDescent="0.25">
      <c r="B958" s="9"/>
      <c r="E958" s="10"/>
    </row>
    <row r="959" spans="2:5" s="2" customFormat="1" x14ac:dyDescent="0.25">
      <c r="B959" s="9"/>
      <c r="E959" s="10"/>
    </row>
    <row r="960" spans="2:5" s="2" customFormat="1" x14ac:dyDescent="0.25">
      <c r="B960" s="9"/>
      <c r="E960" s="10"/>
    </row>
    <row r="961" spans="2:5" s="2" customFormat="1" x14ac:dyDescent="0.25">
      <c r="B961" s="9"/>
      <c r="E961" s="10"/>
    </row>
    <row r="962" spans="2:5" s="2" customFormat="1" x14ac:dyDescent="0.25">
      <c r="B962" s="9"/>
      <c r="E962" s="10"/>
    </row>
    <row r="963" spans="2:5" s="2" customFormat="1" x14ac:dyDescent="0.25">
      <c r="B963" s="9"/>
      <c r="E963" s="10"/>
    </row>
    <row r="964" spans="2:5" s="2" customFormat="1" x14ac:dyDescent="0.25">
      <c r="B964" s="9"/>
      <c r="E964" s="10"/>
    </row>
    <row r="965" spans="2:5" s="2" customFormat="1" x14ac:dyDescent="0.25">
      <c r="B965" s="9"/>
      <c r="E965" s="10"/>
    </row>
    <row r="966" spans="2:5" s="2" customFormat="1" x14ac:dyDescent="0.25">
      <c r="B966" s="9"/>
      <c r="E966" s="10"/>
    </row>
    <row r="967" spans="2:5" s="2" customFormat="1" x14ac:dyDescent="0.25">
      <c r="B967" s="9"/>
      <c r="E967" s="10"/>
    </row>
    <row r="968" spans="2:5" s="2" customFormat="1" x14ac:dyDescent="0.25">
      <c r="B968" s="9"/>
      <c r="E968" s="10"/>
    </row>
    <row r="969" spans="2:5" s="2" customFormat="1" x14ac:dyDescent="0.25">
      <c r="B969" s="9"/>
      <c r="E969" s="10"/>
    </row>
    <row r="970" spans="2:5" s="2" customFormat="1" x14ac:dyDescent="0.25">
      <c r="B970" s="9"/>
      <c r="E970" s="10"/>
    </row>
    <row r="971" spans="2:5" s="2" customFormat="1" x14ac:dyDescent="0.25">
      <c r="B971" s="9"/>
      <c r="E971" s="10"/>
    </row>
    <row r="972" spans="2:5" s="2" customFormat="1" x14ac:dyDescent="0.25">
      <c r="B972" s="9"/>
      <c r="E972" s="10"/>
    </row>
    <row r="973" spans="2:5" s="2" customFormat="1" x14ac:dyDescent="0.25">
      <c r="B973" s="9"/>
      <c r="E973" s="10"/>
    </row>
    <row r="974" spans="2:5" s="2" customFormat="1" x14ac:dyDescent="0.25">
      <c r="B974" s="9"/>
      <c r="E974" s="10"/>
    </row>
    <row r="975" spans="2:5" s="2" customFormat="1" x14ac:dyDescent="0.25">
      <c r="B975" s="9"/>
      <c r="E975" s="10"/>
    </row>
    <row r="976" spans="2:5" s="2" customFormat="1" x14ac:dyDescent="0.25">
      <c r="B976" s="9"/>
      <c r="E976" s="10"/>
    </row>
    <row r="977" spans="2:5" s="2" customFormat="1" x14ac:dyDescent="0.25">
      <c r="B977" s="9"/>
      <c r="E977" s="10"/>
    </row>
    <row r="978" spans="2:5" s="2" customFormat="1" x14ac:dyDescent="0.25">
      <c r="B978" s="9"/>
      <c r="E978" s="10"/>
    </row>
    <row r="979" spans="2:5" s="2" customFormat="1" x14ac:dyDescent="0.25">
      <c r="B979" s="9"/>
      <c r="E979" s="10"/>
    </row>
    <row r="980" spans="2:5" s="2" customFormat="1" x14ac:dyDescent="0.25">
      <c r="B980" s="9"/>
      <c r="E980" s="10"/>
    </row>
    <row r="981" spans="2:5" s="2" customFormat="1" x14ac:dyDescent="0.25">
      <c r="B981" s="9"/>
      <c r="E981" s="10"/>
    </row>
    <row r="982" spans="2:5" s="2" customFormat="1" x14ac:dyDescent="0.25">
      <c r="B982" s="9"/>
      <c r="E982" s="10"/>
    </row>
    <row r="983" spans="2:5" s="2" customFormat="1" x14ac:dyDescent="0.25">
      <c r="B983" s="9"/>
      <c r="E983" s="10"/>
    </row>
    <row r="984" spans="2:5" s="2" customFormat="1" x14ac:dyDescent="0.25">
      <c r="B984" s="9"/>
      <c r="E984" s="10"/>
    </row>
    <row r="985" spans="2:5" s="2" customFormat="1" x14ac:dyDescent="0.25">
      <c r="B985" s="9"/>
      <c r="E985" s="10"/>
    </row>
    <row r="986" spans="2:5" s="2" customFormat="1" x14ac:dyDescent="0.25">
      <c r="B986" s="9"/>
      <c r="E986" s="10"/>
    </row>
    <row r="987" spans="2:5" s="2" customFormat="1" x14ac:dyDescent="0.25">
      <c r="B987" s="9"/>
      <c r="E987" s="10"/>
    </row>
    <row r="988" spans="2:5" s="2" customFormat="1" x14ac:dyDescent="0.25">
      <c r="B988" s="9"/>
      <c r="E988" s="10"/>
    </row>
  </sheetData>
  <mergeCells count="11">
    <mergeCell ref="B3:C3"/>
    <mergeCell ref="B130:F130"/>
    <mergeCell ref="B2:F2"/>
    <mergeCell ref="B16:F16"/>
    <mergeCell ref="B48:F48"/>
    <mergeCell ref="B83:F83"/>
    <mergeCell ref="B107:F107"/>
    <mergeCell ref="B120:F120"/>
    <mergeCell ref="B125:F125"/>
    <mergeCell ref="B75:F75"/>
    <mergeCell ref="B57:F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4"/>
  <sheetViews>
    <sheetView workbookViewId="0">
      <selection activeCell="B31" sqref="B31"/>
    </sheetView>
  </sheetViews>
  <sheetFormatPr defaultColWidth="9.140625" defaultRowHeight="15" x14ac:dyDescent="0.25"/>
  <cols>
    <col min="1" max="1" width="2.5703125" style="2" customWidth="1"/>
    <col min="2" max="2" width="9.140625" style="2"/>
    <col min="3" max="3" width="21" style="2" bestFit="1" customWidth="1"/>
    <col min="4" max="4" width="17" style="2" bestFit="1" customWidth="1"/>
    <col min="5" max="9" width="13.5703125" style="2" customWidth="1"/>
    <col min="10" max="10" width="17" style="2" bestFit="1" customWidth="1"/>
    <col min="11" max="12" width="13.5703125" style="2" customWidth="1"/>
    <col min="13" max="13" width="17" style="2" bestFit="1" customWidth="1"/>
    <col min="14" max="15" width="13.5703125" style="2" customWidth="1"/>
    <col min="16" max="16384" width="9.140625" style="2"/>
  </cols>
  <sheetData>
    <row r="3" spans="2:15" x14ac:dyDescent="0.25">
      <c r="B3" s="19" t="s">
        <v>438</v>
      </c>
    </row>
    <row r="4" spans="2:15" ht="6.75" customHeight="1" x14ac:dyDescent="0.25"/>
    <row r="5" spans="2:15" ht="28.5" customHeight="1" x14ac:dyDescent="0.25">
      <c r="B5" s="46"/>
      <c r="C5" s="46"/>
      <c r="D5" s="100" t="s">
        <v>297</v>
      </c>
      <c r="E5" s="100"/>
      <c r="F5" s="100" t="s">
        <v>298</v>
      </c>
      <c r="G5" s="100"/>
      <c r="H5" s="100" t="s">
        <v>299</v>
      </c>
      <c r="I5" s="100"/>
      <c r="J5" s="100" t="s">
        <v>300</v>
      </c>
      <c r="K5" s="100"/>
      <c r="L5" s="100"/>
      <c r="M5" s="100"/>
      <c r="N5" s="99" t="s">
        <v>301</v>
      </c>
      <c r="O5" s="99" t="s">
        <v>302</v>
      </c>
    </row>
    <row r="6" spans="2:15" ht="112.5" customHeight="1" x14ac:dyDescent="0.25">
      <c r="B6" s="47" t="s">
        <v>303</v>
      </c>
      <c r="C6" s="48"/>
      <c r="D6" s="49" t="s">
        <v>304</v>
      </c>
      <c r="E6" s="49" t="s">
        <v>305</v>
      </c>
      <c r="F6" s="49" t="s">
        <v>306</v>
      </c>
      <c r="G6" s="49" t="s">
        <v>307</v>
      </c>
      <c r="H6" s="49" t="s">
        <v>304</v>
      </c>
      <c r="I6" s="49" t="s">
        <v>305</v>
      </c>
      <c r="J6" s="50" t="s">
        <v>308</v>
      </c>
      <c r="K6" s="50" t="s">
        <v>309</v>
      </c>
      <c r="L6" s="50" t="s">
        <v>310</v>
      </c>
      <c r="M6" s="49" t="s">
        <v>311</v>
      </c>
      <c r="N6" s="99"/>
      <c r="O6" s="99"/>
    </row>
    <row r="7" spans="2:15" x14ac:dyDescent="0.25">
      <c r="B7" s="6"/>
      <c r="C7" s="6"/>
      <c r="D7" s="51" t="s">
        <v>245</v>
      </c>
      <c r="E7" s="51" t="s">
        <v>312</v>
      </c>
      <c r="F7" s="51" t="s">
        <v>250</v>
      </c>
      <c r="G7" s="51" t="s">
        <v>246</v>
      </c>
      <c r="H7" s="51" t="s">
        <v>313</v>
      </c>
      <c r="I7" s="51" t="s">
        <v>247</v>
      </c>
      <c r="J7" s="51" t="s">
        <v>314</v>
      </c>
      <c r="K7" s="51" t="s">
        <v>315</v>
      </c>
      <c r="L7" s="51" t="s">
        <v>248</v>
      </c>
      <c r="M7" s="51" t="s">
        <v>316</v>
      </c>
      <c r="N7" s="51" t="s">
        <v>317</v>
      </c>
      <c r="O7" s="51" t="s">
        <v>253</v>
      </c>
    </row>
    <row r="8" spans="2:15" x14ac:dyDescent="0.25">
      <c r="B8" s="15" t="s">
        <v>245</v>
      </c>
      <c r="C8" s="45" t="s">
        <v>318</v>
      </c>
      <c r="D8" s="6"/>
      <c r="E8" s="6"/>
      <c r="F8" s="6">
        <v>0</v>
      </c>
      <c r="G8" s="6">
        <v>0</v>
      </c>
      <c r="H8" s="6">
        <v>0</v>
      </c>
      <c r="I8" s="6"/>
      <c r="J8" s="6"/>
      <c r="K8" s="6"/>
      <c r="L8" s="6"/>
      <c r="M8" s="6" t="s">
        <v>341</v>
      </c>
      <c r="N8" s="6"/>
      <c r="O8" s="6"/>
    </row>
    <row r="9" spans="2:15" x14ac:dyDescent="0.25">
      <c r="B9" s="15" t="s">
        <v>319</v>
      </c>
      <c r="C9" s="52" t="s">
        <v>320</v>
      </c>
      <c r="D9" s="66">
        <v>10276560882.210497</v>
      </c>
      <c r="E9" s="66">
        <v>0</v>
      </c>
      <c r="F9" s="66">
        <v>0</v>
      </c>
      <c r="G9" s="66">
        <v>0</v>
      </c>
      <c r="H9" s="66">
        <v>0</v>
      </c>
      <c r="I9" s="66">
        <v>0</v>
      </c>
      <c r="J9" s="66">
        <f>D9*8%</f>
        <v>822124870.5768398</v>
      </c>
      <c r="K9" s="66"/>
      <c r="L9" s="66"/>
      <c r="M9" s="66">
        <f>J9</f>
        <v>822124870.5768398</v>
      </c>
      <c r="N9" s="54">
        <v>0.38</v>
      </c>
      <c r="O9" s="55">
        <v>1.4999999999999999E-2</v>
      </c>
    </row>
    <row r="10" spans="2:15" x14ac:dyDescent="0.25">
      <c r="B10" s="15" t="s">
        <v>321</v>
      </c>
      <c r="C10" s="52" t="s">
        <v>322</v>
      </c>
      <c r="D10" s="66">
        <v>2413548520.5734878</v>
      </c>
      <c r="E10" s="66">
        <v>0</v>
      </c>
      <c r="F10" s="66">
        <v>0</v>
      </c>
      <c r="G10" s="66">
        <v>0</v>
      </c>
      <c r="H10" s="66">
        <v>0</v>
      </c>
      <c r="I10" s="66">
        <v>0</v>
      </c>
      <c r="J10" s="66">
        <f t="shared" ref="J10:J17" si="0">D10*8%</f>
        <v>193083881.64587903</v>
      </c>
      <c r="K10" s="66"/>
      <c r="L10" s="66"/>
      <c r="M10" s="66">
        <f t="shared" ref="M10:M17" si="1">J10</f>
        <v>193083881.64587903</v>
      </c>
      <c r="N10" s="54">
        <v>0.09</v>
      </c>
      <c r="O10" s="55">
        <v>1.4999999999999999E-2</v>
      </c>
    </row>
    <row r="11" spans="2:15" x14ac:dyDescent="0.25">
      <c r="B11" s="63"/>
      <c r="C11" s="62" t="s">
        <v>335</v>
      </c>
      <c r="D11" s="66">
        <v>3743935985.3301468</v>
      </c>
      <c r="E11" s="66">
        <v>0</v>
      </c>
      <c r="F11" s="66">
        <v>0</v>
      </c>
      <c r="G11" s="66">
        <v>0</v>
      </c>
      <c r="H11" s="66">
        <v>0</v>
      </c>
      <c r="I11" s="66">
        <v>0</v>
      </c>
      <c r="J11" s="66">
        <f t="shared" si="0"/>
        <v>299514878.82641172</v>
      </c>
      <c r="K11" s="66"/>
      <c r="L11" s="66"/>
      <c r="M11" s="66">
        <f t="shared" si="1"/>
        <v>299514878.82641172</v>
      </c>
      <c r="N11" s="54">
        <v>0.14000000000000001</v>
      </c>
      <c r="O11" s="55"/>
    </row>
    <row r="12" spans="2:15" x14ac:dyDescent="0.25">
      <c r="B12" s="63"/>
      <c r="C12" s="62" t="s">
        <v>336</v>
      </c>
      <c r="D12" s="66">
        <v>411771354.5760904</v>
      </c>
      <c r="E12" s="66">
        <v>0</v>
      </c>
      <c r="F12" s="66">
        <v>0</v>
      </c>
      <c r="G12" s="66">
        <v>0</v>
      </c>
      <c r="H12" s="66">
        <v>0</v>
      </c>
      <c r="I12" s="66">
        <v>0</v>
      </c>
      <c r="J12" s="66">
        <f t="shared" si="0"/>
        <v>32941708.366087232</v>
      </c>
      <c r="K12" s="66"/>
      <c r="L12" s="66"/>
      <c r="M12" s="66">
        <f t="shared" si="1"/>
        <v>32941708.366087232</v>
      </c>
      <c r="N12" s="54">
        <v>0.02</v>
      </c>
      <c r="O12" s="55"/>
    </row>
    <row r="13" spans="2:15" x14ac:dyDescent="0.25">
      <c r="B13" s="15"/>
      <c r="C13" s="52" t="s">
        <v>340</v>
      </c>
      <c r="D13" s="66">
        <v>4549505778.3069143</v>
      </c>
      <c r="E13" s="66">
        <v>0</v>
      </c>
      <c r="F13" s="66">
        <v>0</v>
      </c>
      <c r="G13" s="66">
        <v>0</v>
      </c>
      <c r="H13" s="66">
        <v>0</v>
      </c>
      <c r="I13" s="66">
        <v>0</v>
      </c>
      <c r="J13" s="66">
        <f t="shared" si="0"/>
        <v>363960462.26455313</v>
      </c>
      <c r="K13" s="66"/>
      <c r="L13" s="66"/>
      <c r="M13" s="66">
        <f t="shared" si="1"/>
        <v>363960462.26455313</v>
      </c>
      <c r="N13" s="54">
        <v>0.17</v>
      </c>
      <c r="O13" s="55"/>
    </row>
    <row r="14" spans="2:15" x14ac:dyDescent="0.25">
      <c r="B14" s="15"/>
      <c r="C14" s="52" t="s">
        <v>337</v>
      </c>
      <c r="D14" s="66">
        <v>5111736293.7661104</v>
      </c>
      <c r="E14" s="66">
        <v>0</v>
      </c>
      <c r="F14" s="66">
        <v>0</v>
      </c>
      <c r="G14" s="66">
        <v>0</v>
      </c>
      <c r="H14" s="66">
        <v>0</v>
      </c>
      <c r="I14" s="66">
        <v>0</v>
      </c>
      <c r="J14" s="66">
        <f t="shared" si="0"/>
        <v>408938903.50128883</v>
      </c>
      <c r="K14" s="66"/>
      <c r="L14" s="66"/>
      <c r="M14" s="66">
        <f t="shared" si="1"/>
        <v>408938903.50128883</v>
      </c>
      <c r="N14" s="54">
        <v>0.19</v>
      </c>
      <c r="O14" s="55"/>
    </row>
    <row r="15" spans="2:15" x14ac:dyDescent="0.25">
      <c r="B15" s="15"/>
      <c r="C15" s="52" t="s">
        <v>338</v>
      </c>
      <c r="D15" s="66">
        <v>305893796.90499985</v>
      </c>
      <c r="E15" s="66">
        <v>0</v>
      </c>
      <c r="F15" s="66">
        <v>0</v>
      </c>
      <c r="G15" s="66">
        <v>0</v>
      </c>
      <c r="H15" s="66">
        <v>0</v>
      </c>
      <c r="I15" s="66">
        <v>0</v>
      </c>
      <c r="J15" s="66">
        <f t="shared" si="0"/>
        <v>24471503.752399988</v>
      </c>
      <c r="K15" s="66"/>
      <c r="L15" s="66"/>
      <c r="M15" s="66">
        <f t="shared" si="1"/>
        <v>24471503.752399988</v>
      </c>
      <c r="N15" s="54">
        <v>0.01</v>
      </c>
      <c r="O15" s="55"/>
    </row>
    <row r="16" spans="2:15" x14ac:dyDescent="0.25">
      <c r="B16" s="15"/>
      <c r="C16" s="52" t="s">
        <v>339</v>
      </c>
      <c r="D16" s="66">
        <v>75278594.352537006</v>
      </c>
      <c r="E16" s="66">
        <v>0</v>
      </c>
      <c r="F16" s="66">
        <v>0</v>
      </c>
      <c r="G16" s="66">
        <v>0</v>
      </c>
      <c r="H16" s="66">
        <v>0</v>
      </c>
      <c r="I16" s="66">
        <v>0</v>
      </c>
      <c r="J16" s="66">
        <f t="shared" si="0"/>
        <v>6022287.5482029608</v>
      </c>
      <c r="K16" s="66"/>
      <c r="L16" s="66"/>
      <c r="M16" s="66">
        <f t="shared" si="1"/>
        <v>6022287.5482029608</v>
      </c>
      <c r="N16" s="54">
        <v>0</v>
      </c>
      <c r="O16" s="55"/>
    </row>
    <row r="17" spans="2:15" x14ac:dyDescent="0.25">
      <c r="B17" s="15" t="s">
        <v>312</v>
      </c>
      <c r="C17" s="52" t="s">
        <v>311</v>
      </c>
      <c r="D17" s="53">
        <v>26888231206.020779</v>
      </c>
      <c r="E17" s="53">
        <v>0</v>
      </c>
      <c r="F17" s="53">
        <v>0</v>
      </c>
      <c r="G17" s="53">
        <v>0</v>
      </c>
      <c r="H17" s="53">
        <v>0</v>
      </c>
      <c r="I17" s="53">
        <v>0</v>
      </c>
      <c r="J17" s="66">
        <f t="shared" si="0"/>
        <v>2151058496.4816623</v>
      </c>
      <c r="K17" s="53">
        <v>0</v>
      </c>
      <c r="L17" s="53">
        <v>0</v>
      </c>
      <c r="M17" s="66">
        <f t="shared" si="1"/>
        <v>2151058496.4816623</v>
      </c>
      <c r="N17" s="56"/>
      <c r="O17" s="57"/>
    </row>
    <row r="18" spans="2:15" x14ac:dyDescent="0.25">
      <c r="C18" s="58"/>
    </row>
    <row r="19" spans="2:15" x14ac:dyDescent="0.25">
      <c r="C19" s="58"/>
    </row>
    <row r="20" spans="2:15" x14ac:dyDescent="0.25">
      <c r="B20" s="19" t="s">
        <v>439</v>
      </c>
      <c r="C20" s="58"/>
    </row>
    <row r="21" spans="2:15" ht="7.5" customHeight="1" x14ac:dyDescent="0.25">
      <c r="C21" s="58"/>
    </row>
    <row r="22" spans="2:15" x14ac:dyDescent="0.25">
      <c r="B22" s="42" t="s">
        <v>303</v>
      </c>
      <c r="C22" s="101"/>
      <c r="D22" s="101"/>
      <c r="E22" s="101"/>
      <c r="F22" s="101"/>
      <c r="G22" s="101"/>
      <c r="H22" s="101"/>
      <c r="I22" s="102" t="s">
        <v>323</v>
      </c>
      <c r="J22" s="103"/>
      <c r="K22" s="104"/>
    </row>
    <row r="23" spans="2:15" x14ac:dyDescent="0.25">
      <c r="B23" s="12"/>
      <c r="C23" s="105"/>
      <c r="D23" s="105"/>
      <c r="E23" s="105"/>
      <c r="F23" s="105"/>
      <c r="G23" s="105"/>
      <c r="H23" s="105"/>
      <c r="I23" s="106"/>
      <c r="J23" s="106"/>
      <c r="K23" s="106"/>
    </row>
    <row r="24" spans="2:15" x14ac:dyDescent="0.25">
      <c r="B24" s="15" t="s">
        <v>245</v>
      </c>
      <c r="C24" s="94" t="s">
        <v>440</v>
      </c>
      <c r="D24" s="94"/>
      <c r="E24" s="94"/>
      <c r="F24" s="94"/>
      <c r="G24" s="94"/>
      <c r="H24" s="94"/>
      <c r="I24" s="96">
        <v>34747336621</v>
      </c>
      <c r="J24" s="97"/>
      <c r="K24" s="98"/>
    </row>
    <row r="25" spans="2:15" x14ac:dyDescent="0.25">
      <c r="B25" s="15" t="s">
        <v>312</v>
      </c>
      <c r="C25" s="94" t="s">
        <v>324</v>
      </c>
      <c r="D25" s="94"/>
      <c r="E25" s="94"/>
      <c r="F25" s="94"/>
      <c r="G25" s="94"/>
      <c r="H25" s="94"/>
      <c r="I25" s="95">
        <v>7.1000000000000004E-3</v>
      </c>
      <c r="J25" s="95"/>
      <c r="K25" s="95"/>
    </row>
    <row r="26" spans="2:15" x14ac:dyDescent="0.25">
      <c r="B26" s="15" t="s">
        <v>250</v>
      </c>
      <c r="C26" s="94" t="s">
        <v>441</v>
      </c>
      <c r="D26" s="94"/>
      <c r="E26" s="94"/>
      <c r="F26" s="94"/>
      <c r="G26" s="94"/>
      <c r="H26" s="94"/>
      <c r="I26" s="96">
        <v>245989128</v>
      </c>
      <c r="J26" s="97"/>
      <c r="K26" s="98"/>
    </row>
    <row r="27" spans="2:15" x14ac:dyDescent="0.25">
      <c r="C27" s="58"/>
    </row>
    <row r="28" spans="2:15" x14ac:dyDescent="0.25">
      <c r="C28" s="58"/>
    </row>
    <row r="29" spans="2:15" x14ac:dyDescent="0.25">
      <c r="C29" s="58"/>
    </row>
    <row r="30" spans="2:15" x14ac:dyDescent="0.25">
      <c r="C30" s="58"/>
    </row>
    <row r="31" spans="2:15" x14ac:dyDescent="0.25">
      <c r="C31" s="58"/>
    </row>
    <row r="32" spans="2:15" x14ac:dyDescent="0.25">
      <c r="C32" s="59"/>
    </row>
    <row r="33" spans="3:3" x14ac:dyDescent="0.25">
      <c r="C33" s="59"/>
    </row>
    <row r="34" spans="3:3" x14ac:dyDescent="0.25">
      <c r="C34" s="59"/>
    </row>
  </sheetData>
  <mergeCells count="16">
    <mergeCell ref="C25:H25"/>
    <mergeCell ref="I25:K25"/>
    <mergeCell ref="C26:H26"/>
    <mergeCell ref="I26:K26"/>
    <mergeCell ref="O5:O6"/>
    <mergeCell ref="D5:E5"/>
    <mergeCell ref="F5:G5"/>
    <mergeCell ref="H5:I5"/>
    <mergeCell ref="J5:M5"/>
    <mergeCell ref="N5:N6"/>
    <mergeCell ref="C22:H22"/>
    <mergeCell ref="I22:K22"/>
    <mergeCell ref="C23:H23"/>
    <mergeCell ref="I23:K23"/>
    <mergeCell ref="C24:H24"/>
    <mergeCell ref="I24:K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8"/>
  <sheetViews>
    <sheetView workbookViewId="0">
      <selection activeCell="K7" sqref="K7"/>
    </sheetView>
  </sheetViews>
  <sheetFormatPr defaultColWidth="9.140625" defaultRowHeight="15" x14ac:dyDescent="0.25"/>
  <cols>
    <col min="1" max="2" width="9.140625" style="2"/>
    <col min="3" max="3" width="45.42578125" style="2" customWidth="1"/>
    <col min="4" max="4" width="18" style="2" bestFit="1" customWidth="1"/>
    <col min="5" max="16384" width="9.140625" style="2"/>
  </cols>
  <sheetData>
    <row r="2" spans="2:4" x14ac:dyDescent="0.25">
      <c r="B2" s="19" t="s">
        <v>351</v>
      </c>
      <c r="C2" s="3"/>
    </row>
    <row r="3" spans="2:4" ht="29.25" customHeight="1" x14ac:dyDescent="0.25">
      <c r="B3" s="108" t="s">
        <v>352</v>
      </c>
      <c r="C3" s="108"/>
      <c r="D3" s="108"/>
    </row>
    <row r="4" spans="2:4" x14ac:dyDescent="0.25">
      <c r="B4" s="7"/>
      <c r="C4" s="7" t="s">
        <v>442</v>
      </c>
      <c r="D4" s="42" t="s">
        <v>353</v>
      </c>
    </row>
    <row r="5" spans="2:4" ht="13.5" customHeight="1" x14ac:dyDescent="0.25">
      <c r="B5" s="43">
        <v>1</v>
      </c>
      <c r="C5" s="5" t="s">
        <v>354</v>
      </c>
      <c r="D5" s="64">
        <v>41535618707.360001</v>
      </c>
    </row>
    <row r="6" spans="2:4" ht="45" x14ac:dyDescent="0.25">
      <c r="B6" s="43">
        <v>2</v>
      </c>
      <c r="C6" s="5" t="s">
        <v>355</v>
      </c>
      <c r="D6" s="64">
        <v>0</v>
      </c>
    </row>
    <row r="7" spans="2:4" ht="90" x14ac:dyDescent="0.25">
      <c r="B7" s="43">
        <v>3</v>
      </c>
      <c r="C7" s="5" t="s">
        <v>356</v>
      </c>
      <c r="D7" s="64">
        <v>0</v>
      </c>
    </row>
    <row r="8" spans="2:4" x14ac:dyDescent="0.25">
      <c r="B8" s="43">
        <v>4</v>
      </c>
      <c r="C8" s="5" t="s">
        <v>357</v>
      </c>
      <c r="D8" s="64">
        <v>80915993.189999998</v>
      </c>
    </row>
    <row r="9" spans="2:4" ht="30" x14ac:dyDescent="0.25">
      <c r="B9" s="43">
        <v>5</v>
      </c>
      <c r="C9" s="5" t="s">
        <v>358</v>
      </c>
      <c r="D9" s="64">
        <v>0</v>
      </c>
    </row>
    <row r="10" spans="2:4" ht="45" x14ac:dyDescent="0.25">
      <c r="B10" s="43">
        <v>6</v>
      </c>
      <c r="C10" s="5" t="s">
        <v>359</v>
      </c>
      <c r="D10" s="64">
        <v>5699725921.7781219</v>
      </c>
    </row>
    <row r="11" spans="2:4" ht="60" x14ac:dyDescent="0.25">
      <c r="B11" s="43" t="s">
        <v>360</v>
      </c>
      <c r="C11" s="5" t="s">
        <v>361</v>
      </c>
      <c r="D11" s="64">
        <v>0</v>
      </c>
    </row>
    <row r="12" spans="2:4" ht="60" x14ac:dyDescent="0.25">
      <c r="B12" s="43" t="s">
        <v>362</v>
      </c>
      <c r="C12" s="5" t="s">
        <v>363</v>
      </c>
      <c r="D12" s="64">
        <v>0</v>
      </c>
    </row>
    <row r="13" spans="2:4" x14ac:dyDescent="0.25">
      <c r="B13" s="43">
        <v>7</v>
      </c>
      <c r="C13" s="5" t="s">
        <v>364</v>
      </c>
      <c r="D13" s="64">
        <v>0</v>
      </c>
    </row>
    <row r="14" spans="2:4" x14ac:dyDescent="0.25">
      <c r="B14" s="43">
        <v>8</v>
      </c>
      <c r="C14" s="69" t="s">
        <v>365</v>
      </c>
      <c r="D14" s="64">
        <v>47316260622.328125</v>
      </c>
    </row>
    <row r="15" spans="2:4" x14ac:dyDescent="0.25">
      <c r="C15" s="70"/>
    </row>
    <row r="16" spans="2:4" ht="22.5" customHeight="1" x14ac:dyDescent="0.25">
      <c r="B16" s="71" t="s">
        <v>366</v>
      </c>
    </row>
    <row r="17" spans="2:4" ht="44.25" customHeight="1" x14ac:dyDescent="0.25">
      <c r="B17" s="6"/>
      <c r="C17" s="6"/>
      <c r="D17" s="5" t="s">
        <v>367</v>
      </c>
    </row>
    <row r="18" spans="2:4" ht="31.5" customHeight="1" x14ac:dyDescent="0.25">
      <c r="B18" s="112" t="s">
        <v>368</v>
      </c>
      <c r="C18" s="113"/>
      <c r="D18" s="114"/>
    </row>
    <row r="19" spans="2:4" ht="45" x14ac:dyDescent="0.25">
      <c r="B19" s="67">
        <v>1</v>
      </c>
      <c r="C19" s="5" t="s">
        <v>369</v>
      </c>
      <c r="D19" s="64">
        <v>41411444503.360001</v>
      </c>
    </row>
    <row r="20" spans="2:4" ht="30" x14ac:dyDescent="0.25">
      <c r="B20" s="67">
        <v>2</v>
      </c>
      <c r="C20" s="5" t="s">
        <v>370</v>
      </c>
      <c r="D20" s="64">
        <v>0</v>
      </c>
    </row>
    <row r="21" spans="2:4" ht="45" x14ac:dyDescent="0.25">
      <c r="B21" s="67">
        <v>3</v>
      </c>
      <c r="C21" s="69" t="s">
        <v>371</v>
      </c>
      <c r="D21" s="64">
        <v>41411444503.360001</v>
      </c>
    </row>
    <row r="22" spans="2:4" x14ac:dyDescent="0.25">
      <c r="B22" s="115" t="s">
        <v>372</v>
      </c>
      <c r="C22" s="116"/>
      <c r="D22" s="117"/>
    </row>
    <row r="23" spans="2:4" ht="45" x14ac:dyDescent="0.25">
      <c r="B23" s="67">
        <v>4</v>
      </c>
      <c r="C23" s="5" t="s">
        <v>373</v>
      </c>
      <c r="D23" s="64">
        <v>124174204</v>
      </c>
    </row>
    <row r="24" spans="2:4" ht="45" x14ac:dyDescent="0.25">
      <c r="B24" s="67">
        <v>5</v>
      </c>
      <c r="C24" s="5" t="s">
        <v>374</v>
      </c>
      <c r="D24" s="64">
        <v>80915993.189999998</v>
      </c>
    </row>
    <row r="25" spans="2:4" ht="30" x14ac:dyDescent="0.25">
      <c r="B25" s="67" t="s">
        <v>375</v>
      </c>
      <c r="C25" s="5" t="s">
        <v>376</v>
      </c>
      <c r="D25" s="6">
        <v>0</v>
      </c>
    </row>
    <row r="26" spans="2:4" ht="45" x14ac:dyDescent="0.25">
      <c r="B26" s="67">
        <v>6</v>
      </c>
      <c r="C26" s="5" t="s">
        <v>377</v>
      </c>
      <c r="D26" s="6">
        <v>0</v>
      </c>
    </row>
    <row r="27" spans="2:4" ht="45" x14ac:dyDescent="0.25">
      <c r="B27" s="67">
        <v>7</v>
      </c>
      <c r="C27" s="5" t="s">
        <v>378</v>
      </c>
      <c r="D27" s="6">
        <v>0</v>
      </c>
    </row>
    <row r="28" spans="2:4" ht="30" x14ac:dyDescent="0.25">
      <c r="B28" s="67">
        <v>8</v>
      </c>
      <c r="C28" s="5" t="s">
        <v>379</v>
      </c>
      <c r="D28" s="6">
        <v>0</v>
      </c>
    </row>
    <row r="29" spans="2:4" ht="30" x14ac:dyDescent="0.25">
      <c r="B29" s="67">
        <v>9</v>
      </c>
      <c r="C29" s="5" t="s">
        <v>380</v>
      </c>
      <c r="D29" s="6">
        <v>0</v>
      </c>
    </row>
    <row r="30" spans="2:4" ht="30" x14ac:dyDescent="0.25">
      <c r="B30" s="67">
        <v>10</v>
      </c>
      <c r="C30" s="5" t="s">
        <v>381</v>
      </c>
      <c r="D30" s="6">
        <v>0</v>
      </c>
    </row>
    <row r="31" spans="2:4" x14ac:dyDescent="0.25">
      <c r="B31" s="67">
        <v>11</v>
      </c>
      <c r="C31" s="69" t="s">
        <v>382</v>
      </c>
      <c r="D31" s="64">
        <v>205090197.19</v>
      </c>
    </row>
    <row r="32" spans="2:4" x14ac:dyDescent="0.25">
      <c r="B32" s="115" t="s">
        <v>383</v>
      </c>
      <c r="C32" s="116"/>
      <c r="D32" s="117"/>
    </row>
    <row r="33" spans="2:4" ht="30" x14ac:dyDescent="0.25">
      <c r="B33" s="67">
        <v>12</v>
      </c>
      <c r="C33" s="5" t="s">
        <v>384</v>
      </c>
      <c r="D33" s="6">
        <v>0</v>
      </c>
    </row>
    <row r="34" spans="2:4" ht="29.25" customHeight="1" x14ac:dyDescent="0.25">
      <c r="B34" s="67">
        <v>13</v>
      </c>
      <c r="C34" s="5" t="s">
        <v>385</v>
      </c>
      <c r="D34" s="6">
        <v>0</v>
      </c>
    </row>
    <row r="35" spans="2:4" x14ac:dyDescent="0.25">
      <c r="B35" s="67">
        <v>14</v>
      </c>
      <c r="C35" s="5" t="s">
        <v>386</v>
      </c>
      <c r="D35" s="6">
        <v>0</v>
      </c>
    </row>
    <row r="36" spans="2:4" ht="45" x14ac:dyDescent="0.25">
      <c r="B36" s="67" t="s">
        <v>387</v>
      </c>
      <c r="C36" s="5" t="s">
        <v>388</v>
      </c>
      <c r="D36" s="6">
        <v>0</v>
      </c>
    </row>
    <row r="37" spans="2:4" x14ac:dyDescent="0.25">
      <c r="B37" s="67">
        <v>15</v>
      </c>
      <c r="C37" s="5" t="s">
        <v>389</v>
      </c>
      <c r="D37" s="6">
        <v>0</v>
      </c>
    </row>
    <row r="38" spans="2:4" ht="30" x14ac:dyDescent="0.25">
      <c r="B38" s="67" t="s">
        <v>390</v>
      </c>
      <c r="C38" s="5" t="s">
        <v>391</v>
      </c>
      <c r="D38" s="6">
        <v>0</v>
      </c>
    </row>
    <row r="39" spans="2:4" ht="30" x14ac:dyDescent="0.25">
      <c r="B39" s="67">
        <v>16</v>
      </c>
      <c r="C39" s="69" t="s">
        <v>392</v>
      </c>
      <c r="D39" s="6">
        <v>0</v>
      </c>
    </row>
    <row r="40" spans="2:4" x14ac:dyDescent="0.25">
      <c r="B40" s="78" t="s">
        <v>393</v>
      </c>
      <c r="C40" s="76"/>
      <c r="D40" s="77"/>
    </row>
    <row r="41" spans="2:4" ht="30" x14ac:dyDescent="0.25">
      <c r="B41" s="67">
        <v>17</v>
      </c>
      <c r="C41" s="5" t="s">
        <v>394</v>
      </c>
      <c r="D41" s="64">
        <v>39376537546.897179</v>
      </c>
    </row>
    <row r="42" spans="2:4" ht="30" x14ac:dyDescent="0.25">
      <c r="B42" s="67">
        <v>18</v>
      </c>
      <c r="C42" s="5" t="s">
        <v>395</v>
      </c>
      <c r="D42" s="64">
        <v>-33676811625.119061</v>
      </c>
    </row>
    <row r="43" spans="2:4" ht="30" x14ac:dyDescent="0.25">
      <c r="B43" s="67">
        <v>19</v>
      </c>
      <c r="C43" s="69" t="s">
        <v>396</v>
      </c>
      <c r="D43" s="64">
        <v>5699725921.7781181</v>
      </c>
    </row>
    <row r="44" spans="2:4" ht="31.5" customHeight="1" x14ac:dyDescent="0.25">
      <c r="B44" s="109" t="s">
        <v>397</v>
      </c>
      <c r="C44" s="110"/>
      <c r="D44" s="111"/>
    </row>
    <row r="45" spans="2:4" ht="45" x14ac:dyDescent="0.25">
      <c r="B45" s="67" t="s">
        <v>398</v>
      </c>
      <c r="C45" s="5" t="s">
        <v>399</v>
      </c>
      <c r="D45" s="6">
        <v>0</v>
      </c>
    </row>
    <row r="46" spans="2:4" ht="45" x14ac:dyDescent="0.25">
      <c r="B46" s="67" t="s">
        <v>400</v>
      </c>
      <c r="C46" s="5" t="s">
        <v>401</v>
      </c>
      <c r="D46" s="6">
        <v>0</v>
      </c>
    </row>
    <row r="47" spans="2:4" x14ac:dyDescent="0.25">
      <c r="B47" s="78" t="s">
        <v>402</v>
      </c>
      <c r="C47" s="79"/>
      <c r="D47" s="80"/>
    </row>
    <row r="48" spans="2:4" x14ac:dyDescent="0.25">
      <c r="B48" s="67">
        <v>20</v>
      </c>
      <c r="C48" s="72" t="s">
        <v>403</v>
      </c>
      <c r="D48" s="64">
        <v>4965344224.8817997</v>
      </c>
    </row>
    <row r="49" spans="2:4" ht="30" x14ac:dyDescent="0.25">
      <c r="B49" s="67">
        <v>21</v>
      </c>
      <c r="C49" s="69" t="s">
        <v>404</v>
      </c>
      <c r="D49" s="64">
        <v>47316260622.328125</v>
      </c>
    </row>
    <row r="50" spans="2:4" x14ac:dyDescent="0.25">
      <c r="B50" s="78" t="s">
        <v>405</v>
      </c>
      <c r="C50" s="79"/>
      <c r="D50" s="80"/>
    </row>
    <row r="51" spans="2:4" x14ac:dyDescent="0.25">
      <c r="B51" s="67">
        <v>22</v>
      </c>
      <c r="C51" s="73" t="s">
        <v>405</v>
      </c>
      <c r="D51" s="74">
        <v>0.10493948929131347</v>
      </c>
    </row>
    <row r="52" spans="2:4" ht="28.5" customHeight="1" x14ac:dyDescent="0.25">
      <c r="B52" s="112" t="s">
        <v>406</v>
      </c>
      <c r="C52" s="113"/>
      <c r="D52" s="114"/>
    </row>
    <row r="53" spans="2:4" ht="30" x14ac:dyDescent="0.25">
      <c r="B53" s="67" t="s">
        <v>407</v>
      </c>
      <c r="C53" s="5" t="s">
        <v>408</v>
      </c>
      <c r="D53" s="6">
        <v>0</v>
      </c>
    </row>
    <row r="54" spans="2:4" ht="45" x14ac:dyDescent="0.25">
      <c r="B54" s="67" t="s">
        <v>409</v>
      </c>
      <c r="C54" s="5" t="s">
        <v>410</v>
      </c>
      <c r="D54" s="6">
        <v>0</v>
      </c>
    </row>
    <row r="55" spans="2:4" ht="33.75" customHeight="1" x14ac:dyDescent="0.25">
      <c r="B55" s="107" t="s">
        <v>411</v>
      </c>
      <c r="C55" s="107"/>
      <c r="D55" s="107"/>
    </row>
    <row r="56" spans="2:4" ht="30" x14ac:dyDescent="0.25">
      <c r="B56" s="75"/>
      <c r="C56" s="6"/>
      <c r="D56" s="5" t="s">
        <v>367</v>
      </c>
    </row>
    <row r="57" spans="2:4" ht="45" x14ac:dyDescent="0.25">
      <c r="B57" s="67" t="s">
        <v>412</v>
      </c>
      <c r="C57" s="5" t="s">
        <v>413</v>
      </c>
      <c r="D57" s="64">
        <f>'[2]Leverage ratio (Instructions)'!D60</f>
        <v>41411444500.097321</v>
      </c>
    </row>
    <row r="58" spans="2:4" x14ac:dyDescent="0.25">
      <c r="B58" s="67" t="s">
        <v>414</v>
      </c>
      <c r="C58" s="5" t="s">
        <v>415</v>
      </c>
      <c r="D58" s="64">
        <f>'[2]Leverage ratio (Instructions)'!D61</f>
        <v>0</v>
      </c>
    </row>
    <row r="59" spans="2:4" x14ac:dyDescent="0.25">
      <c r="B59" s="67" t="s">
        <v>416</v>
      </c>
      <c r="C59" s="5" t="s">
        <v>417</v>
      </c>
      <c r="D59" s="64">
        <f>'[2]Leverage ratio (Instructions)'!D62</f>
        <v>41411444500.097321</v>
      </c>
    </row>
    <row r="60" spans="2:4" x14ac:dyDescent="0.25">
      <c r="B60" s="67" t="s">
        <v>418</v>
      </c>
      <c r="C60" s="5" t="s">
        <v>419</v>
      </c>
      <c r="D60" s="64">
        <f>'[2]Leverage ratio (Instructions)'!D63</f>
        <v>1341412936.2011576</v>
      </c>
    </row>
    <row r="61" spans="2:4" x14ac:dyDescent="0.25">
      <c r="B61" s="67" t="s">
        <v>420</v>
      </c>
      <c r="C61" s="5" t="s">
        <v>421</v>
      </c>
      <c r="D61" s="64">
        <f>'[2]Leverage ratio (Instructions)'!D64</f>
        <v>2002487318.3722122</v>
      </c>
    </row>
    <row r="62" spans="2:4" ht="45" x14ac:dyDescent="0.25">
      <c r="B62" s="67" t="s">
        <v>422</v>
      </c>
      <c r="C62" s="5" t="s">
        <v>423</v>
      </c>
      <c r="D62" s="64">
        <f>'[2]Leverage ratio (Instructions)'!D65</f>
        <v>0</v>
      </c>
    </row>
    <row r="63" spans="2:4" x14ac:dyDescent="0.25">
      <c r="B63" s="67" t="s">
        <v>424</v>
      </c>
      <c r="C63" s="5" t="s">
        <v>425</v>
      </c>
      <c r="D63" s="64">
        <f>'[2]Leverage ratio (Instructions)'!D66</f>
        <v>1997083661.6350963</v>
      </c>
    </row>
    <row r="64" spans="2:4" x14ac:dyDescent="0.25">
      <c r="B64" s="67" t="s">
        <v>426</v>
      </c>
      <c r="C64" s="5" t="s">
        <v>427</v>
      </c>
      <c r="D64" s="64">
        <f>'[2]Leverage ratio (Instructions)'!D67</f>
        <v>0</v>
      </c>
    </row>
    <row r="65" spans="2:4" x14ac:dyDescent="0.25">
      <c r="B65" s="67" t="s">
        <v>428</v>
      </c>
      <c r="C65" s="5" t="s">
        <v>429</v>
      </c>
      <c r="D65" s="64">
        <f>'[2]Leverage ratio (Instructions)'!D68</f>
        <v>32388715605.318634</v>
      </c>
    </row>
    <row r="66" spans="2:4" x14ac:dyDescent="0.25">
      <c r="B66" s="67" t="s">
        <v>430</v>
      </c>
      <c r="C66" s="5" t="s">
        <v>431</v>
      </c>
      <c r="D66" s="64">
        <f>'[2]Leverage ratio (Instructions)'!D69</f>
        <v>1949938673.1677375</v>
      </c>
    </row>
    <row r="67" spans="2:4" x14ac:dyDescent="0.25">
      <c r="B67" s="67" t="s">
        <v>432</v>
      </c>
      <c r="C67" s="5" t="s">
        <v>433</v>
      </c>
      <c r="D67" s="64">
        <f>'[2]Leverage ratio (Instructions)'!D70</f>
        <v>826250121.56950867</v>
      </c>
    </row>
    <row r="68" spans="2:4" ht="30" x14ac:dyDescent="0.25">
      <c r="B68" s="67" t="s">
        <v>434</v>
      </c>
      <c r="C68" s="5" t="s">
        <v>435</v>
      </c>
      <c r="D68" s="64">
        <f>'[2]Leverage ratio (Instructions)'!D71</f>
        <v>905556183.83296788</v>
      </c>
    </row>
  </sheetData>
  <mergeCells count="7">
    <mergeCell ref="B55:D55"/>
    <mergeCell ref="B3:D3"/>
    <mergeCell ref="B44:D44"/>
    <mergeCell ref="B52:D52"/>
    <mergeCell ref="B32:D32"/>
    <mergeCell ref="B22:D22"/>
    <mergeCell ref="B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Capital instruments</vt:lpstr>
      <vt:lpstr>Asset encumbrance</vt:lpstr>
      <vt:lpstr>Own funds</vt:lpstr>
      <vt:lpstr>Countercyclical buffer req.</vt:lpstr>
      <vt:lpstr>Leverage ratio</vt:lpstr>
    </vt:vector>
  </TitlesOfParts>
  <Company>Ikano Bank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Skjaerbaek</dc:creator>
  <cp:lastModifiedBy>Jonas Magnusson</cp:lastModifiedBy>
  <dcterms:created xsi:type="dcterms:W3CDTF">2016-01-14T10:48:36Z</dcterms:created>
  <dcterms:modified xsi:type="dcterms:W3CDTF">2017-10-11T09:12:54Z</dcterms:modified>
</cp:coreProperties>
</file>